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earch\Program Accomplishments\State Fact Sheets June 2016\"/>
    </mc:Choice>
  </mc:AlternateContent>
  <bookViews>
    <workbookView xWindow="0" yWindow="0" windowWidth="18765" windowHeight="8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4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2" i="1"/>
  <c r="F5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" i="1"/>
</calcChain>
</file>

<file path=xl/sharedStrings.xml><?xml version="1.0" encoding="utf-8"?>
<sst xmlns="http://schemas.openxmlformats.org/spreadsheetml/2006/main" count="158" uniqueCount="93">
  <si>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</si>
  <si>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</si>
  <si>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</si>
  <si>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</si>
  <si>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</si>
  <si>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</si>
  <si>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</si>
  <si>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</si>
  <si>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</si>
  <si>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</si>
  <si>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</si>
  <si>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</si>
  <si>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</si>
  <si>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</si>
  <si>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</si>
  <si>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</si>
  <si>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</si>
  <si>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</si>
  <si>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</si>
  <si>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</si>
  <si>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</si>
  <si>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</si>
  <si>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</si>
  <si>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</si>
  <si>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</si>
  <si>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</si>
  <si>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</si>
  <si>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</si>
  <si>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</si>
  <si>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</si>
  <si>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</si>
  <si>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</si>
  <si>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</si>
  <si>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</si>
  <si>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</si>
  <si>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</si>
  <si>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</si>
  <si>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</si>
  <si>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</si>
  <si>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</si>
  <si>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</si>
  <si>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</si>
  <si>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</si>
  <si>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</si>
  <si>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</si>
  <si>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</si>
  <si>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</si>
  <si>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</si>
  <si>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</si>
  <si>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</si>
  <si>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</si>
  <si>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</si>
  <si>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Lifted Out of Poverty by the Safety Net</t>
  </si>
  <si>
    <t>Source:</t>
  </si>
  <si>
    <t>Percent of Children Covered by Medicaid and CHIP</t>
  </si>
  <si>
    <t>Children Lifted Out of Poverty by the Safety Net</t>
  </si>
  <si>
    <t>Child Poverty Rate Before Benefits &amp; Taxes</t>
  </si>
  <si>
    <t>Poverty Rate Before Benefits &amp; Taxes</t>
  </si>
  <si>
    <t>Poverty Rate After Benefits &amp; Taxes</t>
  </si>
  <si>
    <t>Child Poverty Rate After Benefits &amp; Taxes</t>
  </si>
  <si>
    <t>Total Lifted Out of Poverty by Social Security</t>
  </si>
  <si>
    <t>Elderly Poverty Rate Before Social Security</t>
  </si>
  <si>
    <t>Elderly Poverty Rate After Social Security</t>
  </si>
  <si>
    <t>Total Lifted Out of Poverty by SNAP</t>
  </si>
  <si>
    <t>Total SNAP Recipients</t>
  </si>
  <si>
    <t>SNAP Recipients (Children)</t>
  </si>
  <si>
    <t>Total Lifted Out of Poverty by EITC/CTC</t>
  </si>
  <si>
    <t>EITC/CTC Total Recipients</t>
  </si>
  <si>
    <t>EITC/CTC Child Recipients</t>
  </si>
  <si>
    <t>Total Lifted Out of Poverty by SSI</t>
  </si>
  <si>
    <t>N/A</t>
  </si>
  <si>
    <t>Lifted Out of Poverty by Rental Assistance</t>
  </si>
  <si>
    <t>Total Federal Rental Assistance Recipients</t>
  </si>
  <si>
    <t>Total Medicaid/CHIP Beneficiaries</t>
  </si>
  <si>
    <t>Child Medicaid/CHIP Beneficiaries</t>
  </si>
  <si>
    <t>Medicaid Gap</t>
  </si>
  <si>
    <t>CBPP Analysis of 2009-2012 Census Bureau data from the March CPS and SPM public use files</t>
  </si>
  <si>
    <t>CMS Medicaid and CHIP enrollment data for March 2016</t>
  </si>
  <si>
    <t>CMS Medicaid and CHIP enrollment data for March 2016, except for AZ DC NM TN, which uses US Census Bureau ACS single year data for 2014 (table B27007)</t>
  </si>
  <si>
    <t>USDA 2015 Program Data</t>
  </si>
  <si>
    <t>USDA and HUD 2015 Program Data</t>
  </si>
  <si>
    <t xml:space="preserve">CBPP estimates based on analysis of tax year 2013 data from the Internal Revenue Service (IRS) Statistics of Income Division and the Compliance Data Warehouse, and IRS state-level data on EITC and ACTC filers released by the Brookings Metropolitan Policy Program, and data from the Census Bureau’s March 2015 Current Population Survey. </t>
  </si>
  <si>
    <t>State</t>
  </si>
  <si>
    <t>SOURCE: Kaiser Family Foundation analysis based on 2015 Medicaid eligibility levels updated to reflect state Medicaid expansion decisions as of January 2016 and 2015 Current Population Survey data.</t>
  </si>
  <si>
    <t>USDA 2015 Program Data (2016 for U.S. total)</t>
  </si>
  <si>
    <t>Percentage Decrease in Poverty Rate Due to Safety Net</t>
  </si>
  <si>
    <t>Percentage Decrease in Child Poverty Rate Due to Safety Net</t>
  </si>
  <si>
    <t>Percentage Decrease in Elderly Poverty Rate Due to Social Security</t>
  </si>
  <si>
    <t>Brookings Metropolitan Policy Program analysis of CPS and SPM public use files</t>
  </si>
  <si>
    <t>CBPP calculations based on Columns D and E</t>
  </si>
  <si>
    <t>CBPP calculations based on Columns H and I</t>
  </si>
  <si>
    <t>CBPP calculations based on Columns L and M</t>
  </si>
  <si>
    <t>Data unavailable due to small sample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</si>
</sst>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 wrapText="1"/>
    </xf>
    <xf numFmtId="164" fontId="0" fillId="3" borderId="0" xfId="1" applyNumberFormat="1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9" fontId="0" fillId="0" borderId="0" xfId="1" applyNumberFormat="1" applyFont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topLeftCell="Q1" zoomScale="90" zoomScaleNormal="90" workbookViewId="0">
      <pane ySplit="1" topLeftCell="A2" activePane="bottomLeft" state="frozen"/>
      <selection pane="bottomLeft" activeCell="U45" sqref="U45"/>
    </sheetView>
  </sheetViews>
  <sheetFormatPr defaultRowHeight="15" x14ac:dyDescent="0.25"/>
  <cols>
    <col min="1" max="26" width="20.7109375" customWidth="1"/>
  </cols>
  <sheetData>
    <row r="1" spans="1:26" ht="75.75" thickBot="1" x14ac:dyDescent="0.3">
      <c r="A1" s="5" t="s">
        <v>82</v>
      </c>
      <c r="B1" s="2" t="s">
        <v>52</v>
      </c>
      <c r="C1" s="2" t="s">
        <v>54</v>
      </c>
      <c r="D1" s="2" t="s">
        <v>57</v>
      </c>
      <c r="E1" s="2" t="s">
        <v>58</v>
      </c>
      <c r="F1" s="2" t="s">
        <v>85</v>
      </c>
      <c r="G1" s="3" t="s">
        <v>55</v>
      </c>
      <c r="H1" s="2" t="s">
        <v>56</v>
      </c>
      <c r="I1" s="2" t="s">
        <v>59</v>
      </c>
      <c r="J1" s="2" t="s">
        <v>86</v>
      </c>
      <c r="K1" s="2" t="s">
        <v>60</v>
      </c>
      <c r="L1" s="2" t="s">
        <v>61</v>
      </c>
      <c r="M1" s="2" t="s">
        <v>62</v>
      </c>
      <c r="N1" s="2" t="s">
        <v>87</v>
      </c>
      <c r="O1" s="2" t="s">
        <v>63</v>
      </c>
      <c r="P1" s="2" t="s">
        <v>64</v>
      </c>
      <c r="Q1" s="2" t="s">
        <v>65</v>
      </c>
      <c r="R1" s="2" t="s">
        <v>66</v>
      </c>
      <c r="S1" s="2" t="s">
        <v>67</v>
      </c>
      <c r="T1" s="2" t="s">
        <v>68</v>
      </c>
      <c r="U1" s="3" t="s">
        <v>69</v>
      </c>
      <c r="V1" s="2" t="s">
        <v>71</v>
      </c>
      <c r="W1" s="2" t="s">
        <v>72</v>
      </c>
      <c r="X1" s="4" t="s">
        <v>73</v>
      </c>
      <c r="Y1" s="4" t="s">
        <v>74</v>
      </c>
      <c r="Z1" s="2" t="s">
        <v>75</v>
      </c>
    </row>
    <row r="2" spans="1:26" x14ac:dyDescent="0.25">
      <c r="A2" s="6" t="s">
        <v>1</v>
      </c>
      <c r="B2" s="7">
        <v>930000</v>
      </c>
      <c r="C2" s="8">
        <v>0.55000000000000004</v>
      </c>
      <c r="D2" s="9">
        <v>0.312</v>
      </c>
      <c r="E2" s="9">
        <v>0.115</v>
      </c>
      <c r="F2" s="17">
        <f>(D2-E2)/D2</f>
        <v>0.63141025641025639</v>
      </c>
      <c r="G2" s="7">
        <v>220000</v>
      </c>
      <c r="H2" s="9">
        <v>0.312</v>
      </c>
      <c r="I2" s="9">
        <v>0.11700000000000001</v>
      </c>
      <c r="J2" s="17">
        <f>(H2-I2)/H2</f>
        <v>0.625</v>
      </c>
      <c r="K2" s="7">
        <v>570000</v>
      </c>
      <c r="L2" s="9">
        <v>0.56200000000000006</v>
      </c>
      <c r="M2" s="9">
        <v>0.10199999999999999</v>
      </c>
      <c r="N2" s="17">
        <f>(L2-M2)/L2</f>
        <v>0.81850533807829184</v>
      </c>
      <c r="O2" s="7">
        <v>200000</v>
      </c>
      <c r="P2" s="7">
        <v>890000</v>
      </c>
      <c r="Q2" s="7">
        <v>390000</v>
      </c>
      <c r="R2" s="7">
        <v>150000</v>
      </c>
      <c r="S2" s="7">
        <v>1500000</v>
      </c>
      <c r="T2" s="7">
        <v>860000</v>
      </c>
      <c r="U2" s="7">
        <v>120000</v>
      </c>
      <c r="V2" s="10" t="s">
        <v>92</v>
      </c>
      <c r="W2" s="7">
        <v>200000</v>
      </c>
      <c r="X2" s="7">
        <v>890000</v>
      </c>
      <c r="Y2" s="7">
        <v>630000</v>
      </c>
      <c r="Z2" s="7">
        <v>140000</v>
      </c>
    </row>
    <row r="3" spans="1:26" x14ac:dyDescent="0.25">
      <c r="A3" s="6" t="s">
        <v>2</v>
      </c>
      <c r="B3" s="7">
        <v>79000</v>
      </c>
      <c r="C3" s="8">
        <v>0.35</v>
      </c>
      <c r="D3" s="9">
        <v>0.21099999999999999</v>
      </c>
      <c r="E3" s="9">
        <v>9.8000000000000004E-2</v>
      </c>
      <c r="F3" s="17">
        <f t="shared" ref="F3:F52" si="0">(D3-E3)/D3</f>
        <v>0.53554502369668244</v>
      </c>
      <c r="G3" s="7">
        <v>25000</v>
      </c>
      <c r="H3" s="9">
        <v>0.22900000000000001</v>
      </c>
      <c r="I3" s="9">
        <v>9.7000000000000003E-2</v>
      </c>
      <c r="J3" s="17">
        <f t="shared" ref="J3:J54" si="1">(H3-I3)/H3</f>
        <v>0.57641921397379914</v>
      </c>
      <c r="K3" s="7">
        <v>32000</v>
      </c>
      <c r="L3" s="9">
        <v>0.42399999999999999</v>
      </c>
      <c r="M3" s="9">
        <v>0.122</v>
      </c>
      <c r="N3" s="17">
        <f t="shared" ref="N3:N54" si="2">(L3-M3)/L3</f>
        <v>0.71226415094339623</v>
      </c>
      <c r="O3" s="7">
        <v>21000</v>
      </c>
      <c r="P3" s="7">
        <v>81000</v>
      </c>
      <c r="Q3" s="7">
        <v>36000</v>
      </c>
      <c r="R3" s="7">
        <v>14000</v>
      </c>
      <c r="S3" s="7">
        <v>150000</v>
      </c>
      <c r="T3" s="7">
        <v>81000</v>
      </c>
      <c r="U3" s="7">
        <v>8000</v>
      </c>
      <c r="V3" s="10" t="s">
        <v>92</v>
      </c>
      <c r="W3" s="7">
        <v>17000</v>
      </c>
      <c r="X3" s="7">
        <v>150000</v>
      </c>
      <c r="Y3" s="7">
        <v>75000</v>
      </c>
      <c r="Z3" s="6" t="s">
        <v>70</v>
      </c>
    </row>
    <row r="4" spans="1:26" x14ac:dyDescent="0.25">
      <c r="A4" s="6" t="s">
        <v>3</v>
      </c>
      <c r="B4" s="7">
        <v>1000000</v>
      </c>
      <c r="C4" s="8">
        <v>0.38</v>
      </c>
      <c r="D4" s="9">
        <v>0.32400000000000001</v>
      </c>
      <c r="E4" s="9">
        <v>0.17299999999999999</v>
      </c>
      <c r="F4" s="17">
        <f t="shared" si="0"/>
        <v>0.46604938271604945</v>
      </c>
      <c r="G4" s="7">
        <v>290000</v>
      </c>
      <c r="H4" s="9">
        <v>0.36</v>
      </c>
      <c r="I4" s="9">
        <v>0.188</v>
      </c>
      <c r="J4" s="17">
        <f t="shared" si="1"/>
        <v>0.47777777777777775</v>
      </c>
      <c r="K4" s="7">
        <v>500000</v>
      </c>
      <c r="L4" s="9">
        <v>0.54</v>
      </c>
      <c r="M4" s="9">
        <v>0.14799999999999999</v>
      </c>
      <c r="N4" s="17">
        <f t="shared" si="2"/>
        <v>0.72592592592592586</v>
      </c>
      <c r="O4" s="7">
        <v>220000</v>
      </c>
      <c r="P4" s="7">
        <v>1000000</v>
      </c>
      <c r="Q4" s="7">
        <v>490000</v>
      </c>
      <c r="R4" s="7">
        <v>280000</v>
      </c>
      <c r="S4" s="7">
        <v>1900000</v>
      </c>
      <c r="T4" s="7">
        <v>1100000</v>
      </c>
      <c r="U4" s="7">
        <v>73000</v>
      </c>
      <c r="V4" s="10" t="s">
        <v>92</v>
      </c>
      <c r="W4" s="7">
        <v>98000</v>
      </c>
      <c r="X4" s="7">
        <v>1700000</v>
      </c>
      <c r="Y4" s="7">
        <v>620000</v>
      </c>
      <c r="Z4" s="6" t="s">
        <v>70</v>
      </c>
    </row>
    <row r="5" spans="1:26" x14ac:dyDescent="0.25">
      <c r="A5" s="6" t="s">
        <v>4</v>
      </c>
      <c r="B5" s="7">
        <v>600000</v>
      </c>
      <c r="C5" s="8">
        <v>0.51</v>
      </c>
      <c r="D5" s="9">
        <v>0.34799999999999998</v>
      </c>
      <c r="E5" s="9">
        <v>0.14000000000000001</v>
      </c>
      <c r="F5" s="17">
        <f t="shared" si="0"/>
        <v>0.59770114942528729</v>
      </c>
      <c r="G5" s="7">
        <v>140000</v>
      </c>
      <c r="H5" s="9">
        <v>0.33</v>
      </c>
      <c r="I5" s="9">
        <v>0.13600000000000001</v>
      </c>
      <c r="J5" s="17">
        <f t="shared" si="1"/>
        <v>0.58787878787878789</v>
      </c>
      <c r="K5" s="7">
        <v>370000</v>
      </c>
      <c r="L5" s="9">
        <v>0.64400000000000002</v>
      </c>
      <c r="M5" s="9">
        <v>0.14899999999999999</v>
      </c>
      <c r="N5" s="17">
        <f t="shared" si="2"/>
        <v>0.76863354037267073</v>
      </c>
      <c r="O5" s="7">
        <v>110000</v>
      </c>
      <c r="P5" s="7">
        <v>470000</v>
      </c>
      <c r="Q5" s="7">
        <v>210000</v>
      </c>
      <c r="R5" s="7">
        <v>110000</v>
      </c>
      <c r="S5" s="7">
        <v>910000</v>
      </c>
      <c r="T5" s="7">
        <v>500000</v>
      </c>
      <c r="U5" s="7">
        <v>40000</v>
      </c>
      <c r="V5" s="7">
        <v>29000</v>
      </c>
      <c r="W5" s="7">
        <v>100000</v>
      </c>
      <c r="X5" s="7">
        <v>840000</v>
      </c>
      <c r="Y5" s="7">
        <v>390000</v>
      </c>
      <c r="Z5" s="6" t="s">
        <v>70</v>
      </c>
    </row>
    <row r="6" spans="1:26" x14ac:dyDescent="0.25">
      <c r="A6" s="6" t="s">
        <v>5</v>
      </c>
      <c r="B6" s="7">
        <v>4900000</v>
      </c>
      <c r="C6" s="8">
        <v>0.49</v>
      </c>
      <c r="D6" s="9">
        <v>0.33600000000000002</v>
      </c>
      <c r="E6" s="9">
        <v>0.20699999999999999</v>
      </c>
      <c r="F6" s="17">
        <f t="shared" si="0"/>
        <v>0.38392857142857151</v>
      </c>
      <c r="G6" s="7">
        <v>1400000</v>
      </c>
      <c r="H6" s="9">
        <v>0.373</v>
      </c>
      <c r="I6" s="9">
        <v>0.22</v>
      </c>
      <c r="J6" s="17">
        <f t="shared" si="1"/>
        <v>0.41018766756032171</v>
      </c>
      <c r="K6" s="7">
        <v>2300000</v>
      </c>
      <c r="L6" s="9">
        <v>0.51200000000000001</v>
      </c>
      <c r="M6" s="9">
        <v>0.192</v>
      </c>
      <c r="N6" s="17">
        <f t="shared" si="2"/>
        <v>0.625</v>
      </c>
      <c r="O6" s="7">
        <v>810000</v>
      </c>
      <c r="P6" s="7">
        <v>4400000</v>
      </c>
      <c r="Q6" s="7">
        <v>2400000</v>
      </c>
      <c r="R6" s="7">
        <v>1200000</v>
      </c>
      <c r="S6" s="7">
        <v>11000000</v>
      </c>
      <c r="T6" s="7">
        <v>6400000</v>
      </c>
      <c r="U6" s="7">
        <v>770000</v>
      </c>
      <c r="V6" s="7">
        <v>660000</v>
      </c>
      <c r="W6" s="7">
        <v>1000000</v>
      </c>
      <c r="X6" s="7">
        <v>12000000</v>
      </c>
      <c r="Y6" s="7">
        <v>5100000</v>
      </c>
      <c r="Z6" s="6" t="s">
        <v>70</v>
      </c>
    </row>
    <row r="7" spans="1:26" x14ac:dyDescent="0.25">
      <c r="A7" s="6" t="s">
        <v>6</v>
      </c>
      <c r="B7" s="7">
        <v>570000</v>
      </c>
      <c r="C7" s="8">
        <v>0.46</v>
      </c>
      <c r="D7" s="9">
        <v>0.23599999999999999</v>
      </c>
      <c r="E7" s="9">
        <v>0.123</v>
      </c>
      <c r="F7" s="17">
        <f t="shared" si="0"/>
        <v>0.4788135593220339</v>
      </c>
      <c r="G7" s="7">
        <v>160000</v>
      </c>
      <c r="H7" s="9">
        <v>0.24199999999999999</v>
      </c>
      <c r="I7" s="9">
        <v>0.11700000000000001</v>
      </c>
      <c r="J7" s="17">
        <f t="shared" si="1"/>
        <v>0.51652892561983466</v>
      </c>
      <c r="K7" s="7">
        <v>310000</v>
      </c>
      <c r="L7" s="9">
        <v>0.504</v>
      </c>
      <c r="M7" s="9">
        <v>0.13900000000000001</v>
      </c>
      <c r="N7" s="17">
        <f t="shared" si="2"/>
        <v>0.72420634920634919</v>
      </c>
      <c r="O7" s="7">
        <v>120000</v>
      </c>
      <c r="P7" s="7">
        <v>500000</v>
      </c>
      <c r="Q7" s="7">
        <v>240000</v>
      </c>
      <c r="R7" s="7">
        <v>150000</v>
      </c>
      <c r="S7" s="7">
        <v>1200000</v>
      </c>
      <c r="T7" s="7">
        <v>680000</v>
      </c>
      <c r="U7" s="7">
        <v>59000</v>
      </c>
      <c r="V7" s="7">
        <v>40000</v>
      </c>
      <c r="W7" s="7">
        <v>120000</v>
      </c>
      <c r="X7" s="7">
        <v>1300000</v>
      </c>
      <c r="Y7" s="7">
        <v>620000</v>
      </c>
      <c r="Z7" s="6" t="s">
        <v>70</v>
      </c>
    </row>
    <row r="8" spans="1:26" x14ac:dyDescent="0.25">
      <c r="A8" s="6" t="s">
        <v>7</v>
      </c>
      <c r="B8" s="7">
        <v>420000</v>
      </c>
      <c r="C8" s="8">
        <v>0.36</v>
      </c>
      <c r="D8" s="9">
        <v>0.22700000000000001</v>
      </c>
      <c r="E8" s="9">
        <v>0.109</v>
      </c>
      <c r="F8" s="17">
        <f t="shared" si="0"/>
        <v>0.51982378854625555</v>
      </c>
      <c r="G8" s="7">
        <v>84000</v>
      </c>
      <c r="H8" s="9">
        <v>0.20699999999999999</v>
      </c>
      <c r="I8" s="9">
        <v>0.10299999999999999</v>
      </c>
      <c r="J8" s="17">
        <f t="shared" si="1"/>
        <v>0.50241545893719808</v>
      </c>
      <c r="K8" s="7">
        <v>280000</v>
      </c>
      <c r="L8" s="9">
        <v>0.49099999999999999</v>
      </c>
      <c r="M8" s="9">
        <v>0.128</v>
      </c>
      <c r="N8" s="17">
        <f t="shared" si="2"/>
        <v>0.73930753564154783</v>
      </c>
      <c r="O8" s="7">
        <v>70000</v>
      </c>
      <c r="P8" s="7">
        <v>440000</v>
      </c>
      <c r="Q8" s="7">
        <v>160000</v>
      </c>
      <c r="R8" s="7">
        <v>69000</v>
      </c>
      <c r="S8" s="7">
        <v>630000</v>
      </c>
      <c r="T8" s="7">
        <v>350000</v>
      </c>
      <c r="U8" s="7">
        <v>35000</v>
      </c>
      <c r="V8" s="7">
        <v>78000</v>
      </c>
      <c r="W8" s="7">
        <v>150000</v>
      </c>
      <c r="X8" s="7">
        <v>760000</v>
      </c>
      <c r="Y8" s="7">
        <v>300000</v>
      </c>
      <c r="Z8" s="6" t="s">
        <v>70</v>
      </c>
    </row>
    <row r="9" spans="1:26" x14ac:dyDescent="0.25">
      <c r="A9" s="6" t="s">
        <v>8</v>
      </c>
      <c r="B9" s="7">
        <v>140000</v>
      </c>
      <c r="C9" s="8">
        <v>0.49</v>
      </c>
      <c r="D9" s="9">
        <v>0.28000000000000003</v>
      </c>
      <c r="E9" s="9">
        <v>0.11799999999999999</v>
      </c>
      <c r="F9" s="17">
        <f t="shared" si="0"/>
        <v>0.57857142857142863</v>
      </c>
      <c r="G9" s="7">
        <v>38000</v>
      </c>
      <c r="H9" s="9">
        <v>0.29099999999999998</v>
      </c>
      <c r="I9" s="9">
        <v>0.111</v>
      </c>
      <c r="J9" s="17">
        <f t="shared" si="1"/>
        <v>0.61855670103092786</v>
      </c>
      <c r="K9" s="7">
        <v>82000</v>
      </c>
      <c r="L9" s="9">
        <v>0.51800000000000002</v>
      </c>
      <c r="M9" s="9">
        <v>0.14099999999999999</v>
      </c>
      <c r="N9" s="17">
        <f t="shared" si="2"/>
        <v>0.72779922779922779</v>
      </c>
      <c r="O9" s="7">
        <v>29000</v>
      </c>
      <c r="P9" s="7">
        <v>150000</v>
      </c>
      <c r="Q9" s="7">
        <v>66000</v>
      </c>
      <c r="R9" s="7">
        <v>29000</v>
      </c>
      <c r="S9" s="7">
        <v>220000</v>
      </c>
      <c r="T9" s="7">
        <v>120000</v>
      </c>
      <c r="U9" s="7">
        <v>9000</v>
      </c>
      <c r="V9" s="7">
        <v>17000</v>
      </c>
      <c r="W9" s="7">
        <v>27000</v>
      </c>
      <c r="X9" s="7">
        <v>250000</v>
      </c>
      <c r="Y9" s="7">
        <v>110000</v>
      </c>
      <c r="Z9" s="6" t="s">
        <v>70</v>
      </c>
    </row>
    <row r="10" spans="1:26" x14ac:dyDescent="0.25">
      <c r="A10" s="6" t="s">
        <v>9</v>
      </c>
      <c r="B10" s="7">
        <v>82000</v>
      </c>
      <c r="C10" s="8">
        <v>0.51</v>
      </c>
      <c r="D10" s="9">
        <v>0.32800000000000001</v>
      </c>
      <c r="E10" s="9">
        <v>0.193</v>
      </c>
      <c r="F10" s="17">
        <f t="shared" si="0"/>
        <v>0.41158536585365857</v>
      </c>
      <c r="G10" s="7">
        <v>32000</v>
      </c>
      <c r="H10" s="9">
        <v>0.47</v>
      </c>
      <c r="I10" s="9">
        <v>0.188</v>
      </c>
      <c r="J10" s="17">
        <f t="shared" si="1"/>
        <v>0.6</v>
      </c>
      <c r="K10" s="7">
        <v>32000</v>
      </c>
      <c r="L10" s="9">
        <v>0.48099999999999998</v>
      </c>
      <c r="M10" s="9">
        <v>0.24299999999999999</v>
      </c>
      <c r="N10" s="17">
        <f t="shared" si="2"/>
        <v>0.49480249480249477</v>
      </c>
      <c r="O10" s="7">
        <v>28000</v>
      </c>
      <c r="P10" s="7">
        <v>140000</v>
      </c>
      <c r="Q10" s="7">
        <v>52000</v>
      </c>
      <c r="R10" s="7">
        <v>14000</v>
      </c>
      <c r="S10" s="7">
        <v>140000</v>
      </c>
      <c r="T10" s="7">
        <v>81000</v>
      </c>
      <c r="U10" s="7">
        <v>17000</v>
      </c>
      <c r="V10" s="7">
        <v>43000</v>
      </c>
      <c r="W10" s="7">
        <v>49000</v>
      </c>
      <c r="X10" s="7">
        <v>270000</v>
      </c>
      <c r="Y10" s="7">
        <v>58000</v>
      </c>
      <c r="Z10" s="6" t="s">
        <v>70</v>
      </c>
    </row>
    <row r="11" spans="1:26" x14ac:dyDescent="0.25">
      <c r="A11" s="6" t="s">
        <v>10</v>
      </c>
      <c r="B11" s="7">
        <v>2900000</v>
      </c>
      <c r="C11" s="8">
        <v>0.51</v>
      </c>
      <c r="D11" s="9">
        <v>0.33200000000000002</v>
      </c>
      <c r="E11" s="9">
        <v>0.17799999999999999</v>
      </c>
      <c r="F11" s="17">
        <f t="shared" si="0"/>
        <v>0.46385542168674704</v>
      </c>
      <c r="G11" s="7">
        <v>580000</v>
      </c>
      <c r="H11" s="9">
        <v>0.32900000000000001</v>
      </c>
      <c r="I11" s="9">
        <v>0.185</v>
      </c>
      <c r="J11" s="17">
        <f t="shared" si="1"/>
        <v>0.43768996960486323</v>
      </c>
      <c r="K11" s="7">
        <v>1900000</v>
      </c>
      <c r="L11" s="9">
        <v>0.57399999999999995</v>
      </c>
      <c r="M11" s="9">
        <v>0.17</v>
      </c>
      <c r="N11" s="17">
        <f t="shared" si="2"/>
        <v>0.7038327526132403</v>
      </c>
      <c r="O11" s="7">
        <v>510000</v>
      </c>
      <c r="P11" s="7">
        <v>3700000</v>
      </c>
      <c r="Q11" s="7">
        <v>1400000</v>
      </c>
      <c r="R11" s="7">
        <v>600000</v>
      </c>
      <c r="S11" s="7">
        <v>5700000</v>
      </c>
      <c r="T11" s="7">
        <v>3000000</v>
      </c>
      <c r="U11" s="7">
        <v>230000</v>
      </c>
      <c r="V11" s="7">
        <v>170000</v>
      </c>
      <c r="W11" s="7">
        <v>440000</v>
      </c>
      <c r="X11" s="7">
        <v>3600000</v>
      </c>
      <c r="Y11" s="7">
        <v>2400000</v>
      </c>
      <c r="Z11" s="7">
        <v>570000</v>
      </c>
    </row>
    <row r="12" spans="1:26" x14ac:dyDescent="0.25">
      <c r="A12" s="6" t="s">
        <v>11</v>
      </c>
      <c r="B12" s="7">
        <v>1400000</v>
      </c>
      <c r="C12" s="8">
        <v>0.43</v>
      </c>
      <c r="D12" s="9">
        <v>0.30599999999999999</v>
      </c>
      <c r="E12" s="9">
        <v>0.16200000000000001</v>
      </c>
      <c r="F12" s="17">
        <f t="shared" si="0"/>
        <v>0.47058823529411764</v>
      </c>
      <c r="G12" s="7">
        <v>410000</v>
      </c>
      <c r="H12" s="9">
        <v>0.32400000000000001</v>
      </c>
      <c r="I12" s="9">
        <v>0.16300000000000001</v>
      </c>
      <c r="J12" s="17">
        <f t="shared" si="1"/>
        <v>0.49691358024691357</v>
      </c>
      <c r="K12" s="7">
        <v>730000</v>
      </c>
      <c r="L12" s="9">
        <v>0.57399999999999995</v>
      </c>
      <c r="M12" s="9">
        <v>0.153</v>
      </c>
      <c r="N12" s="17">
        <f t="shared" si="2"/>
        <v>0.73344947735191635</v>
      </c>
      <c r="O12" s="7">
        <v>340000</v>
      </c>
      <c r="P12" s="7">
        <v>1800000</v>
      </c>
      <c r="Q12" s="7">
        <v>820000</v>
      </c>
      <c r="R12" s="7">
        <v>400000</v>
      </c>
      <c r="S12" s="7">
        <v>3400000</v>
      </c>
      <c r="T12" s="7">
        <v>1900000</v>
      </c>
      <c r="U12" s="7">
        <v>150000</v>
      </c>
      <c r="V12" s="7">
        <v>93000</v>
      </c>
      <c r="W12" s="7">
        <v>310000</v>
      </c>
      <c r="X12" s="7">
        <v>1800000</v>
      </c>
      <c r="Y12" s="7">
        <v>1200000</v>
      </c>
      <c r="Z12" s="7">
        <v>310000</v>
      </c>
    </row>
    <row r="13" spans="1:26" x14ac:dyDescent="0.25">
      <c r="A13" s="6" t="s">
        <v>12</v>
      </c>
      <c r="B13" s="7">
        <v>220000</v>
      </c>
      <c r="C13" s="8">
        <v>0.41</v>
      </c>
      <c r="D13" s="9">
        <v>0.30299999999999999</v>
      </c>
      <c r="E13" s="9">
        <v>0.13100000000000001</v>
      </c>
      <c r="F13" s="17">
        <f t="shared" si="0"/>
        <v>0.56765676567656764</v>
      </c>
      <c r="G13" s="7">
        <v>72000</v>
      </c>
      <c r="H13" s="9">
        <v>0.33900000000000002</v>
      </c>
      <c r="I13" s="9">
        <v>0.10299999999999999</v>
      </c>
      <c r="J13" s="17">
        <f t="shared" si="1"/>
        <v>0.69616519174041303</v>
      </c>
      <c r="K13" s="7">
        <v>110000</v>
      </c>
      <c r="L13" s="9">
        <v>0.47899999999999998</v>
      </c>
      <c r="M13" s="9">
        <v>0.16400000000000001</v>
      </c>
      <c r="N13" s="17">
        <f t="shared" si="2"/>
        <v>0.65762004175365341</v>
      </c>
      <c r="O13" s="7">
        <v>74000</v>
      </c>
      <c r="P13" s="7">
        <v>190000</v>
      </c>
      <c r="Q13" s="7">
        <v>76000</v>
      </c>
      <c r="R13" s="7">
        <v>48000</v>
      </c>
      <c r="S13" s="7">
        <v>330000</v>
      </c>
      <c r="T13" s="7">
        <v>180000</v>
      </c>
      <c r="U13" s="7">
        <v>14000</v>
      </c>
      <c r="V13" s="7">
        <v>40000</v>
      </c>
      <c r="W13" s="7">
        <v>49000</v>
      </c>
      <c r="X13" s="7">
        <v>340000</v>
      </c>
      <c r="Y13" s="7">
        <v>140000</v>
      </c>
      <c r="Z13" s="6" t="s">
        <v>70</v>
      </c>
    </row>
    <row r="14" spans="1:26" x14ac:dyDescent="0.25">
      <c r="A14" s="6" t="s">
        <v>13</v>
      </c>
      <c r="B14" s="7">
        <v>280000</v>
      </c>
      <c r="C14" s="8">
        <v>0.47</v>
      </c>
      <c r="D14" s="9">
        <v>0.27900000000000003</v>
      </c>
      <c r="E14" s="9">
        <v>9.6000000000000002E-2</v>
      </c>
      <c r="F14" s="17">
        <f t="shared" si="0"/>
        <v>0.65591397849462363</v>
      </c>
      <c r="G14" s="7">
        <v>81000</v>
      </c>
      <c r="H14" s="9">
        <v>0.28000000000000003</v>
      </c>
      <c r="I14" s="9">
        <v>0.09</v>
      </c>
      <c r="J14" s="17">
        <f t="shared" si="1"/>
        <v>0.6785714285714286</v>
      </c>
      <c r="K14" s="7">
        <v>130000</v>
      </c>
      <c r="L14" s="9">
        <v>0.56200000000000006</v>
      </c>
      <c r="M14" s="9">
        <v>0.129</v>
      </c>
      <c r="N14" s="17">
        <f t="shared" si="2"/>
        <v>0.77046263345195731</v>
      </c>
      <c r="O14" s="7">
        <v>54000</v>
      </c>
      <c r="P14" s="7">
        <v>200000</v>
      </c>
      <c r="Q14" s="7">
        <v>96000</v>
      </c>
      <c r="R14" s="7">
        <v>77000</v>
      </c>
      <c r="S14" s="7">
        <v>470000</v>
      </c>
      <c r="T14" s="7">
        <v>270000</v>
      </c>
      <c r="U14" s="7">
        <v>24000</v>
      </c>
      <c r="V14" s="10" t="s">
        <v>92</v>
      </c>
      <c r="W14" s="7">
        <v>31000</v>
      </c>
      <c r="X14" s="7">
        <v>280000</v>
      </c>
      <c r="Y14" s="7">
        <v>210000</v>
      </c>
      <c r="Z14" s="7">
        <v>30000</v>
      </c>
    </row>
    <row r="15" spans="1:26" x14ac:dyDescent="0.25">
      <c r="A15" s="6" t="s">
        <v>14</v>
      </c>
      <c r="B15" s="7">
        <v>1700000</v>
      </c>
      <c r="C15" s="8">
        <v>0.43</v>
      </c>
      <c r="D15" s="9">
        <v>0.27100000000000002</v>
      </c>
      <c r="E15" s="9">
        <v>0.13500000000000001</v>
      </c>
      <c r="F15" s="17">
        <f t="shared" si="0"/>
        <v>0.50184501845018448</v>
      </c>
      <c r="G15" s="7">
        <v>470000</v>
      </c>
      <c r="H15" s="9">
        <v>0.29199999999999998</v>
      </c>
      <c r="I15" s="9">
        <v>0.13900000000000001</v>
      </c>
      <c r="J15" s="17">
        <f t="shared" si="1"/>
        <v>0.5239726027397259</v>
      </c>
      <c r="K15" s="7">
        <v>960000</v>
      </c>
      <c r="L15" s="9">
        <v>0.53200000000000003</v>
      </c>
      <c r="M15" s="9">
        <v>0.14000000000000001</v>
      </c>
      <c r="N15" s="17">
        <f t="shared" si="2"/>
        <v>0.73684210526315785</v>
      </c>
      <c r="O15" s="7">
        <v>380000</v>
      </c>
      <c r="P15" s="7">
        <v>1600000</v>
      </c>
      <c r="Q15" s="7">
        <v>880000</v>
      </c>
      <c r="R15" s="7">
        <v>480000</v>
      </c>
      <c r="S15" s="7">
        <v>3300000</v>
      </c>
      <c r="T15" s="7">
        <v>1900000</v>
      </c>
      <c r="U15" s="7">
        <v>130000</v>
      </c>
      <c r="V15" s="7">
        <v>99000</v>
      </c>
      <c r="W15" s="7">
        <v>430000</v>
      </c>
      <c r="X15" s="7">
        <v>3100000</v>
      </c>
      <c r="Y15" s="7">
        <v>1500000</v>
      </c>
      <c r="Z15" s="6" t="s">
        <v>70</v>
      </c>
    </row>
    <row r="16" spans="1:26" x14ac:dyDescent="0.25">
      <c r="A16" s="6" t="s">
        <v>15</v>
      </c>
      <c r="B16" s="7">
        <v>1100000</v>
      </c>
      <c r="C16" s="8">
        <v>0.45</v>
      </c>
      <c r="D16" s="9">
        <v>0.28999999999999998</v>
      </c>
      <c r="E16" s="9">
        <v>0.123</v>
      </c>
      <c r="F16" s="17">
        <f t="shared" si="0"/>
        <v>0.57586206896551717</v>
      </c>
      <c r="G16" s="7">
        <v>260000</v>
      </c>
      <c r="H16" s="9">
        <v>0.29499999999999998</v>
      </c>
      <c r="I16" s="9">
        <v>0.13400000000000001</v>
      </c>
      <c r="J16" s="17">
        <f t="shared" si="1"/>
        <v>0.54576271186440672</v>
      </c>
      <c r="K16" s="7">
        <v>650000</v>
      </c>
      <c r="L16" s="9">
        <v>0.60099999999999998</v>
      </c>
      <c r="M16" s="9">
        <v>0.125</v>
      </c>
      <c r="N16" s="17">
        <f t="shared" si="2"/>
        <v>0.79201331114808649</v>
      </c>
      <c r="O16" s="7">
        <v>220000</v>
      </c>
      <c r="P16" s="7">
        <v>830000</v>
      </c>
      <c r="Q16" s="7">
        <v>380000</v>
      </c>
      <c r="R16" s="7">
        <v>160000</v>
      </c>
      <c r="S16" s="7">
        <v>1700000</v>
      </c>
      <c r="T16" s="7">
        <v>990000</v>
      </c>
      <c r="U16" s="7">
        <v>120000</v>
      </c>
      <c r="V16" s="7">
        <v>98000</v>
      </c>
      <c r="W16" s="7">
        <v>170000</v>
      </c>
      <c r="X16" s="7">
        <v>1500000</v>
      </c>
      <c r="Y16" s="7">
        <v>770000</v>
      </c>
      <c r="Z16" s="6" t="s">
        <v>70</v>
      </c>
    </row>
    <row r="17" spans="1:26" x14ac:dyDescent="0.25">
      <c r="A17" s="6" t="s">
        <v>16</v>
      </c>
      <c r="B17" s="7">
        <v>410000</v>
      </c>
      <c r="C17" s="8">
        <v>0.41</v>
      </c>
      <c r="D17" s="9">
        <v>0.20799999999999999</v>
      </c>
      <c r="E17" s="9">
        <v>7.0000000000000007E-2</v>
      </c>
      <c r="F17" s="17">
        <f t="shared" si="0"/>
        <v>0.66346153846153844</v>
      </c>
      <c r="G17" s="7">
        <v>93000</v>
      </c>
      <c r="H17" s="9">
        <v>0.18099999999999999</v>
      </c>
      <c r="I17" s="9">
        <v>5.1999999999999998E-2</v>
      </c>
      <c r="J17" s="17">
        <f t="shared" si="1"/>
        <v>0.71270718232044206</v>
      </c>
      <c r="K17" s="7">
        <v>260000</v>
      </c>
      <c r="L17" s="9">
        <v>0.55400000000000005</v>
      </c>
      <c r="M17" s="9">
        <v>8.3000000000000004E-2</v>
      </c>
      <c r="N17" s="17">
        <f t="shared" si="2"/>
        <v>0.85018050541516244</v>
      </c>
      <c r="O17" s="7">
        <v>68000</v>
      </c>
      <c r="P17" s="7">
        <v>390000</v>
      </c>
      <c r="Q17" s="7">
        <v>180000</v>
      </c>
      <c r="R17" s="7">
        <v>70000</v>
      </c>
      <c r="S17" s="7">
        <v>650000</v>
      </c>
      <c r="T17" s="7">
        <v>370000</v>
      </c>
      <c r="U17" s="7">
        <v>30000</v>
      </c>
      <c r="V17" s="10" t="s">
        <v>92</v>
      </c>
      <c r="W17" s="7">
        <v>75000</v>
      </c>
      <c r="X17" s="7">
        <v>620000</v>
      </c>
      <c r="Y17" s="7">
        <v>300000</v>
      </c>
      <c r="Z17" s="6" t="s">
        <v>70</v>
      </c>
    </row>
    <row r="18" spans="1:26" x14ac:dyDescent="0.25">
      <c r="A18" s="6" t="s">
        <v>17</v>
      </c>
      <c r="B18" s="7">
        <v>430000</v>
      </c>
      <c r="C18" s="8">
        <v>0.39</v>
      </c>
      <c r="D18" s="9">
        <v>0.252</v>
      </c>
      <c r="E18" s="9">
        <v>9.6000000000000002E-2</v>
      </c>
      <c r="F18" s="17">
        <f t="shared" si="0"/>
        <v>0.61904761904761907</v>
      </c>
      <c r="G18" s="7">
        <v>120000</v>
      </c>
      <c r="H18" s="9">
        <v>0.26400000000000001</v>
      </c>
      <c r="I18" s="9">
        <v>0.10199999999999999</v>
      </c>
      <c r="J18" s="17">
        <f t="shared" si="1"/>
        <v>0.61363636363636376</v>
      </c>
      <c r="K18" s="7">
        <v>240000</v>
      </c>
      <c r="L18" s="9">
        <v>0.52600000000000002</v>
      </c>
      <c r="M18" s="9">
        <v>9.1999999999999998E-2</v>
      </c>
      <c r="N18" s="17">
        <f t="shared" si="2"/>
        <v>0.82509505703422059</v>
      </c>
      <c r="O18" s="7">
        <v>73000</v>
      </c>
      <c r="P18" s="7">
        <v>270000</v>
      </c>
      <c r="Q18" s="7">
        <v>130000</v>
      </c>
      <c r="R18" s="7">
        <v>70000</v>
      </c>
      <c r="S18" s="7">
        <v>710000</v>
      </c>
      <c r="T18" s="7">
        <v>410000</v>
      </c>
      <c r="U18" s="7">
        <v>31000</v>
      </c>
      <c r="V18" s="10" t="s">
        <v>92</v>
      </c>
      <c r="W18" s="7">
        <v>60000</v>
      </c>
      <c r="X18" s="7">
        <v>410000</v>
      </c>
      <c r="Y18" s="7">
        <v>290000</v>
      </c>
      <c r="Z18" s="7">
        <v>49000</v>
      </c>
    </row>
    <row r="19" spans="1:26" x14ac:dyDescent="0.25">
      <c r="A19" s="6" t="s">
        <v>18</v>
      </c>
      <c r="B19" s="7">
        <v>810000</v>
      </c>
      <c r="C19" s="8">
        <v>0.51</v>
      </c>
      <c r="D19" s="9">
        <v>0.3</v>
      </c>
      <c r="E19" s="9">
        <v>0.112</v>
      </c>
      <c r="F19" s="17">
        <f t="shared" si="0"/>
        <v>0.62666666666666671</v>
      </c>
      <c r="G19" s="7">
        <v>200000</v>
      </c>
      <c r="H19" s="9">
        <v>0.29899999999999999</v>
      </c>
      <c r="I19" s="9">
        <v>0.10199999999999999</v>
      </c>
      <c r="J19" s="17">
        <f t="shared" si="1"/>
        <v>0.65886287625418061</v>
      </c>
      <c r="K19" s="7">
        <v>450000</v>
      </c>
      <c r="L19" s="9">
        <v>0.58399999999999996</v>
      </c>
      <c r="M19" s="9">
        <v>0.121</v>
      </c>
      <c r="N19" s="17">
        <f t="shared" si="2"/>
        <v>0.7928082191780822</v>
      </c>
      <c r="O19" s="7">
        <v>160000</v>
      </c>
      <c r="P19" s="7">
        <v>770000</v>
      </c>
      <c r="Q19" s="7">
        <v>310000</v>
      </c>
      <c r="R19" s="7">
        <v>160000</v>
      </c>
      <c r="S19" s="7">
        <v>1200000</v>
      </c>
      <c r="T19" s="7">
        <v>660000</v>
      </c>
      <c r="U19" s="7">
        <v>110000</v>
      </c>
      <c r="V19" s="10" t="s">
        <v>92</v>
      </c>
      <c r="W19" s="7">
        <v>160000</v>
      </c>
      <c r="X19" s="7">
        <v>1200000</v>
      </c>
      <c r="Y19" s="7">
        <v>540000</v>
      </c>
      <c r="Z19" s="6" t="s">
        <v>70</v>
      </c>
    </row>
    <row r="20" spans="1:26" x14ac:dyDescent="0.25">
      <c r="A20" s="6" t="s">
        <v>19</v>
      </c>
      <c r="B20" s="7">
        <v>790000</v>
      </c>
      <c r="C20" s="8">
        <v>0.62</v>
      </c>
      <c r="D20" s="9">
        <v>0.32200000000000001</v>
      </c>
      <c r="E20" s="9">
        <v>0.14399999999999999</v>
      </c>
      <c r="F20" s="17">
        <f t="shared" si="0"/>
        <v>0.55279503105590067</v>
      </c>
      <c r="G20" s="7">
        <v>220000</v>
      </c>
      <c r="H20" s="9">
        <v>0.33</v>
      </c>
      <c r="I20" s="9">
        <v>0.13800000000000001</v>
      </c>
      <c r="J20" s="17">
        <f t="shared" si="1"/>
        <v>0.58181818181818179</v>
      </c>
      <c r="K20" s="7">
        <v>440000</v>
      </c>
      <c r="L20" s="9">
        <v>0.57299999999999995</v>
      </c>
      <c r="M20" s="9">
        <v>0.16200000000000001</v>
      </c>
      <c r="N20" s="17">
        <f t="shared" si="2"/>
        <v>0.71727748691099469</v>
      </c>
      <c r="O20" s="7">
        <v>210000</v>
      </c>
      <c r="P20" s="7">
        <v>860000</v>
      </c>
      <c r="Q20" s="7">
        <v>410000</v>
      </c>
      <c r="R20" s="7">
        <v>140000</v>
      </c>
      <c r="S20" s="7">
        <v>1400000</v>
      </c>
      <c r="T20" s="7">
        <v>810000</v>
      </c>
      <c r="U20" s="7">
        <v>110000</v>
      </c>
      <c r="V20" s="7">
        <v>53000</v>
      </c>
      <c r="W20" s="7">
        <v>210000</v>
      </c>
      <c r="X20" s="7">
        <v>1100000</v>
      </c>
      <c r="Y20" s="7">
        <v>770000</v>
      </c>
      <c r="Z20" s="6" t="s">
        <v>70</v>
      </c>
    </row>
    <row r="21" spans="1:26" x14ac:dyDescent="0.25">
      <c r="A21" s="6" t="s">
        <v>20</v>
      </c>
      <c r="B21" s="7">
        <v>240000</v>
      </c>
      <c r="C21" s="8">
        <v>0.41</v>
      </c>
      <c r="D21" s="9">
        <v>0.26500000000000001</v>
      </c>
      <c r="E21" s="9">
        <v>8.5999999999999993E-2</v>
      </c>
      <c r="F21" s="17">
        <f t="shared" si="0"/>
        <v>0.67547169811320762</v>
      </c>
      <c r="G21" s="7">
        <v>42000</v>
      </c>
      <c r="H21" s="9">
        <v>0.23</v>
      </c>
      <c r="I21" s="9">
        <v>7.2999999999999995E-2</v>
      </c>
      <c r="J21" s="17">
        <f t="shared" si="1"/>
        <v>0.68260869565217397</v>
      </c>
      <c r="K21" s="7">
        <v>150000</v>
      </c>
      <c r="L21" s="9">
        <v>0.55500000000000005</v>
      </c>
      <c r="M21" s="9">
        <v>9.6000000000000002E-2</v>
      </c>
      <c r="N21" s="17">
        <f t="shared" si="2"/>
        <v>0.82702702702702713</v>
      </c>
      <c r="O21" s="7">
        <v>47000</v>
      </c>
      <c r="P21" s="7">
        <v>200000</v>
      </c>
      <c r="Q21" s="7">
        <v>67000</v>
      </c>
      <c r="R21" s="7">
        <v>28000</v>
      </c>
      <c r="S21" s="7">
        <v>270000</v>
      </c>
      <c r="T21" s="7">
        <v>140000</v>
      </c>
      <c r="U21" s="7">
        <v>24000</v>
      </c>
      <c r="V21" s="7">
        <v>16000</v>
      </c>
      <c r="W21" s="7">
        <v>54000</v>
      </c>
      <c r="X21" s="7">
        <v>280000</v>
      </c>
      <c r="Y21" s="7">
        <v>120000</v>
      </c>
      <c r="Z21" s="7">
        <v>24000</v>
      </c>
    </row>
    <row r="22" spans="1:26" x14ac:dyDescent="0.25">
      <c r="A22" s="6" t="s">
        <v>21</v>
      </c>
      <c r="B22" s="7">
        <v>530000</v>
      </c>
      <c r="C22" s="8">
        <v>0.36</v>
      </c>
      <c r="D22" s="9">
        <v>0.215</v>
      </c>
      <c r="E22" s="9">
        <v>0.123</v>
      </c>
      <c r="F22" s="17">
        <f t="shared" si="0"/>
        <v>0.42790697674418604</v>
      </c>
      <c r="G22" s="7">
        <v>140000</v>
      </c>
      <c r="H22" s="9">
        <v>0.215</v>
      </c>
      <c r="I22" s="9">
        <v>0.114</v>
      </c>
      <c r="J22" s="17">
        <f t="shared" si="1"/>
        <v>0.4697674418604651</v>
      </c>
      <c r="K22" s="7">
        <v>340000</v>
      </c>
      <c r="L22" s="9">
        <v>0.46899999999999997</v>
      </c>
      <c r="M22" s="9">
        <v>0.156</v>
      </c>
      <c r="N22" s="17">
        <f t="shared" si="2"/>
        <v>0.66737739872068225</v>
      </c>
      <c r="O22" s="7">
        <v>100000</v>
      </c>
      <c r="P22" s="7">
        <v>780000</v>
      </c>
      <c r="Q22" s="7">
        <v>320000</v>
      </c>
      <c r="R22" s="7">
        <v>120000</v>
      </c>
      <c r="S22" s="7">
        <v>1300000</v>
      </c>
      <c r="T22" s="7">
        <v>750000</v>
      </c>
      <c r="U22" s="7">
        <v>50000</v>
      </c>
      <c r="V22" s="7">
        <v>78000</v>
      </c>
      <c r="W22" s="7">
        <v>180000</v>
      </c>
      <c r="X22" s="7">
        <v>1200000</v>
      </c>
      <c r="Y22" s="7">
        <v>570000</v>
      </c>
      <c r="Z22" s="6" t="s">
        <v>70</v>
      </c>
    </row>
    <row r="23" spans="1:26" x14ac:dyDescent="0.25">
      <c r="A23" s="6" t="s">
        <v>22</v>
      </c>
      <c r="B23" s="7">
        <v>920000</v>
      </c>
      <c r="C23" s="8">
        <v>0.41</v>
      </c>
      <c r="D23" s="9">
        <v>0.26300000000000001</v>
      </c>
      <c r="E23" s="9">
        <v>0.123</v>
      </c>
      <c r="F23" s="17">
        <f t="shared" si="0"/>
        <v>0.53231939163498099</v>
      </c>
      <c r="G23" s="7">
        <v>200000</v>
      </c>
      <c r="H23" s="9">
        <v>0.253</v>
      </c>
      <c r="I23" s="9">
        <v>0.114</v>
      </c>
      <c r="J23" s="17">
        <f t="shared" si="1"/>
        <v>0.54940711462450598</v>
      </c>
      <c r="K23" s="7">
        <v>550000</v>
      </c>
      <c r="L23" s="9">
        <v>0.53100000000000003</v>
      </c>
      <c r="M23" s="9">
        <v>0.151</v>
      </c>
      <c r="N23" s="17">
        <f t="shared" si="2"/>
        <v>0.71563088512241047</v>
      </c>
      <c r="O23" s="7">
        <v>140000</v>
      </c>
      <c r="P23" s="7">
        <v>790000</v>
      </c>
      <c r="Q23" s="7">
        <v>280000</v>
      </c>
      <c r="R23" s="7">
        <v>150000</v>
      </c>
      <c r="S23" s="7">
        <v>1100000</v>
      </c>
      <c r="T23" s="7">
        <v>580000</v>
      </c>
      <c r="U23" s="7">
        <v>150000</v>
      </c>
      <c r="V23" s="7">
        <v>220000</v>
      </c>
      <c r="W23" s="7">
        <v>350000</v>
      </c>
      <c r="X23" s="7">
        <v>1600000</v>
      </c>
      <c r="Y23" s="7">
        <v>650000</v>
      </c>
      <c r="Z23" s="6" t="s">
        <v>70</v>
      </c>
    </row>
    <row r="24" spans="1:26" x14ac:dyDescent="0.25">
      <c r="A24" s="6" t="s">
        <v>23</v>
      </c>
      <c r="B24" s="7">
        <v>1800000</v>
      </c>
      <c r="C24" s="8">
        <v>0.37</v>
      </c>
      <c r="D24" s="9">
        <v>0.29199999999999998</v>
      </c>
      <c r="E24" s="9">
        <v>0.112</v>
      </c>
      <c r="F24" s="17">
        <f t="shared" si="0"/>
        <v>0.61643835616438358</v>
      </c>
      <c r="G24" s="7">
        <v>370000</v>
      </c>
      <c r="H24" s="9">
        <v>0.27400000000000002</v>
      </c>
      <c r="I24" s="9">
        <v>0.113</v>
      </c>
      <c r="J24" s="17">
        <f t="shared" si="1"/>
        <v>0.58759124087591252</v>
      </c>
      <c r="K24" s="7">
        <v>1000000</v>
      </c>
      <c r="L24" s="9">
        <v>0.54800000000000004</v>
      </c>
      <c r="M24" s="9">
        <v>0.1</v>
      </c>
      <c r="N24" s="17">
        <f t="shared" si="2"/>
        <v>0.81751824817518248</v>
      </c>
      <c r="O24" s="7">
        <v>330000</v>
      </c>
      <c r="P24" s="7">
        <v>1600000</v>
      </c>
      <c r="Q24" s="7">
        <v>600000</v>
      </c>
      <c r="R24" s="7">
        <v>230000</v>
      </c>
      <c r="S24" s="7">
        <v>2300000</v>
      </c>
      <c r="T24" s="7">
        <v>1300000</v>
      </c>
      <c r="U24" s="7">
        <v>150000</v>
      </c>
      <c r="V24" s="7">
        <v>78000</v>
      </c>
      <c r="W24" s="7">
        <v>270000</v>
      </c>
      <c r="X24" s="7">
        <v>2300000</v>
      </c>
      <c r="Y24" s="7">
        <v>970000</v>
      </c>
      <c r="Z24" s="6" t="s">
        <v>70</v>
      </c>
    </row>
    <row r="25" spans="1:26" x14ac:dyDescent="0.25">
      <c r="A25" s="6" t="s">
        <v>24</v>
      </c>
      <c r="B25" s="7">
        <v>670000</v>
      </c>
      <c r="C25" s="8">
        <v>0.35</v>
      </c>
      <c r="D25" s="9">
        <v>0.215</v>
      </c>
      <c r="E25" s="9">
        <v>8.6999999999999994E-2</v>
      </c>
      <c r="F25" s="17">
        <f t="shared" si="0"/>
        <v>0.59534883720930232</v>
      </c>
      <c r="G25" s="7">
        <v>160000</v>
      </c>
      <c r="H25" s="9">
        <v>0.20399999999999999</v>
      </c>
      <c r="I25" s="9">
        <v>7.8E-2</v>
      </c>
      <c r="J25" s="17">
        <f t="shared" si="1"/>
        <v>0.61764705882352944</v>
      </c>
      <c r="K25" s="7">
        <v>390000</v>
      </c>
      <c r="L25" s="9">
        <v>0.53700000000000003</v>
      </c>
      <c r="M25" s="9">
        <v>0.125</v>
      </c>
      <c r="N25" s="17">
        <f t="shared" si="2"/>
        <v>0.76722532588454373</v>
      </c>
      <c r="O25" s="7">
        <v>110000</v>
      </c>
      <c r="P25" s="7">
        <v>500000</v>
      </c>
      <c r="Q25" s="7">
        <v>220000</v>
      </c>
      <c r="R25" s="7">
        <v>100000</v>
      </c>
      <c r="S25" s="7">
        <v>1000000</v>
      </c>
      <c r="T25" s="7">
        <v>580000</v>
      </c>
      <c r="U25" s="7">
        <v>55000</v>
      </c>
      <c r="V25" s="7">
        <v>61000</v>
      </c>
      <c r="W25" s="7">
        <v>180000</v>
      </c>
      <c r="X25" s="7">
        <v>1000000</v>
      </c>
      <c r="Y25" s="7">
        <v>500000</v>
      </c>
      <c r="Z25" s="6" t="s">
        <v>70</v>
      </c>
    </row>
    <row r="26" spans="1:26" x14ac:dyDescent="0.25">
      <c r="A26" s="6" t="s">
        <v>25</v>
      </c>
      <c r="B26" s="7">
        <v>590000</v>
      </c>
      <c r="C26" s="8">
        <v>0.6</v>
      </c>
      <c r="D26" s="9">
        <v>0.35199999999999998</v>
      </c>
      <c r="E26" s="9">
        <v>0.14699999999999999</v>
      </c>
      <c r="F26" s="17">
        <f t="shared" si="0"/>
        <v>0.58238636363636365</v>
      </c>
      <c r="G26" s="7">
        <v>160000</v>
      </c>
      <c r="H26" s="9">
        <v>0.35</v>
      </c>
      <c r="I26" s="9">
        <v>0.13800000000000001</v>
      </c>
      <c r="J26" s="17">
        <f t="shared" si="1"/>
        <v>0.60571428571428565</v>
      </c>
      <c r="K26" s="7">
        <v>340000</v>
      </c>
      <c r="L26" s="9">
        <v>0.61399999999999999</v>
      </c>
      <c r="M26" s="9">
        <v>0.159</v>
      </c>
      <c r="N26" s="17">
        <f t="shared" si="2"/>
        <v>0.74104234527687296</v>
      </c>
      <c r="O26" s="7">
        <v>140000</v>
      </c>
      <c r="P26" s="7">
        <v>640000</v>
      </c>
      <c r="Q26" s="7">
        <v>280000</v>
      </c>
      <c r="R26" s="7">
        <v>85000</v>
      </c>
      <c r="S26" s="7">
        <v>1100000</v>
      </c>
      <c r="T26" s="7">
        <v>630000</v>
      </c>
      <c r="U26" s="7">
        <v>63000</v>
      </c>
      <c r="V26" s="7">
        <v>48000</v>
      </c>
      <c r="W26" s="7">
        <v>140000</v>
      </c>
      <c r="X26" s="7">
        <v>700000</v>
      </c>
      <c r="Y26" s="7">
        <v>470000</v>
      </c>
      <c r="Z26" s="7">
        <v>110000</v>
      </c>
    </row>
    <row r="27" spans="1:26" x14ac:dyDescent="0.25">
      <c r="A27" s="6" t="s">
        <v>26</v>
      </c>
      <c r="B27" s="7">
        <v>1100000</v>
      </c>
      <c r="C27" s="8">
        <v>0.4</v>
      </c>
      <c r="D27" s="9">
        <v>0.28399999999999997</v>
      </c>
      <c r="E27" s="9">
        <v>0.107</v>
      </c>
      <c r="F27" s="17">
        <f t="shared" si="0"/>
        <v>0.62323943661971837</v>
      </c>
      <c r="G27" s="7">
        <v>250000</v>
      </c>
      <c r="H27" s="9">
        <v>0.27500000000000002</v>
      </c>
      <c r="I27" s="9">
        <v>0.10199999999999999</v>
      </c>
      <c r="J27" s="17">
        <f t="shared" si="1"/>
        <v>0.62909090909090915</v>
      </c>
      <c r="K27" s="7">
        <v>630000</v>
      </c>
      <c r="L27" s="9">
        <v>0.56399999999999995</v>
      </c>
      <c r="M27" s="9">
        <v>0.10299999999999999</v>
      </c>
      <c r="N27" s="17">
        <f t="shared" si="2"/>
        <v>0.81737588652482274</v>
      </c>
      <c r="O27" s="7">
        <v>220000</v>
      </c>
      <c r="P27" s="7">
        <v>850000</v>
      </c>
      <c r="Q27" s="7">
        <v>360000</v>
      </c>
      <c r="R27" s="7">
        <v>150000</v>
      </c>
      <c r="S27" s="7">
        <v>1500000</v>
      </c>
      <c r="T27" s="7">
        <v>830000</v>
      </c>
      <c r="U27" s="7">
        <v>92000</v>
      </c>
      <c r="V27" s="7">
        <v>76000</v>
      </c>
      <c r="W27" s="7">
        <v>180000</v>
      </c>
      <c r="X27" s="7">
        <v>950000</v>
      </c>
      <c r="Y27" s="7">
        <v>610000</v>
      </c>
      <c r="Z27" s="7">
        <v>110000</v>
      </c>
    </row>
    <row r="28" spans="1:26" x14ac:dyDescent="0.25">
      <c r="A28" s="6" t="s">
        <v>27</v>
      </c>
      <c r="B28" s="7">
        <v>170000</v>
      </c>
      <c r="C28" s="8">
        <v>0.51</v>
      </c>
      <c r="D28" s="9">
        <v>0.27700000000000002</v>
      </c>
      <c r="E28" s="9">
        <v>0.10199999999999999</v>
      </c>
      <c r="F28" s="17">
        <f t="shared" si="0"/>
        <v>0.63176895306859215</v>
      </c>
      <c r="G28" s="7">
        <v>36000</v>
      </c>
      <c r="H28" s="9">
        <v>0.253</v>
      </c>
      <c r="I28" s="9">
        <v>8.7999999999999995E-2</v>
      </c>
      <c r="J28" s="17">
        <f t="shared" si="1"/>
        <v>0.65217391304347827</v>
      </c>
      <c r="K28" s="7">
        <v>110000</v>
      </c>
      <c r="L28" s="9">
        <v>0.56699999999999995</v>
      </c>
      <c r="M28" s="9">
        <v>0.105</v>
      </c>
      <c r="N28" s="17">
        <f t="shared" si="2"/>
        <v>0.81481481481481488</v>
      </c>
      <c r="O28" s="7">
        <v>27000</v>
      </c>
      <c r="P28" s="7">
        <v>120000</v>
      </c>
      <c r="Q28" s="7">
        <v>48000</v>
      </c>
      <c r="R28" s="7">
        <v>24000</v>
      </c>
      <c r="S28" s="7">
        <v>230000</v>
      </c>
      <c r="T28" s="7">
        <v>120000</v>
      </c>
      <c r="U28" s="7">
        <v>15000</v>
      </c>
      <c r="V28" s="7">
        <v>13000</v>
      </c>
      <c r="W28" s="7">
        <v>25000</v>
      </c>
      <c r="X28" s="7">
        <v>230000</v>
      </c>
      <c r="Y28" s="7">
        <v>120000</v>
      </c>
      <c r="Z28" s="6" t="s">
        <v>70</v>
      </c>
    </row>
    <row r="29" spans="1:26" x14ac:dyDescent="0.25">
      <c r="A29" s="6" t="s">
        <v>28</v>
      </c>
      <c r="B29" s="7">
        <v>230000</v>
      </c>
      <c r="C29" s="8">
        <v>0.33</v>
      </c>
      <c r="D29" s="9">
        <v>0.20899999999999999</v>
      </c>
      <c r="E29" s="9">
        <v>8.4000000000000005E-2</v>
      </c>
      <c r="F29" s="17">
        <f t="shared" si="0"/>
        <v>0.59808612440191389</v>
      </c>
      <c r="G29" s="7">
        <v>57000</v>
      </c>
      <c r="H29" s="9">
        <v>0.19900000000000001</v>
      </c>
      <c r="I29" s="9">
        <v>7.4999999999999997E-2</v>
      </c>
      <c r="J29" s="17">
        <f t="shared" si="1"/>
        <v>0.62311557788944727</v>
      </c>
      <c r="K29" s="7">
        <v>130000</v>
      </c>
      <c r="L29" s="9">
        <v>0.48799999999999999</v>
      </c>
      <c r="M29" s="9">
        <v>0.107</v>
      </c>
      <c r="N29" s="17">
        <f t="shared" si="2"/>
        <v>0.78073770491803285</v>
      </c>
      <c r="O29" s="7">
        <v>34000</v>
      </c>
      <c r="P29" s="7">
        <v>170000</v>
      </c>
      <c r="Q29" s="7">
        <v>85000</v>
      </c>
      <c r="R29" s="7">
        <v>43000</v>
      </c>
      <c r="S29" s="7">
        <v>440000</v>
      </c>
      <c r="T29" s="7">
        <v>250000</v>
      </c>
      <c r="U29" s="10" t="s">
        <v>92</v>
      </c>
      <c r="V29" s="10" t="s">
        <v>92</v>
      </c>
      <c r="W29" s="7">
        <v>54000</v>
      </c>
      <c r="X29" s="7">
        <v>240000</v>
      </c>
      <c r="Y29" s="7">
        <v>160000</v>
      </c>
      <c r="Z29" s="7">
        <v>27000</v>
      </c>
    </row>
    <row r="30" spans="1:26" x14ac:dyDescent="0.25">
      <c r="A30" s="6" t="s">
        <v>29</v>
      </c>
      <c r="B30" s="7">
        <v>350000</v>
      </c>
      <c r="C30" s="8">
        <v>0.36</v>
      </c>
      <c r="D30" s="9">
        <v>0.30299999999999999</v>
      </c>
      <c r="E30" s="9">
        <v>0.17399999999999999</v>
      </c>
      <c r="F30" s="17">
        <f t="shared" si="0"/>
        <v>0.42574257425742579</v>
      </c>
      <c r="G30" s="7">
        <v>92000</v>
      </c>
      <c r="H30" s="9">
        <v>0.32900000000000001</v>
      </c>
      <c r="I30" s="9">
        <v>0.191</v>
      </c>
      <c r="J30" s="17">
        <f t="shared" si="1"/>
        <v>0.41945288753799392</v>
      </c>
      <c r="K30" s="7">
        <v>180000</v>
      </c>
      <c r="L30" s="9">
        <v>0.52300000000000002</v>
      </c>
      <c r="M30" s="9">
        <v>0.189</v>
      </c>
      <c r="N30" s="17">
        <f t="shared" si="2"/>
        <v>0.63862332695984703</v>
      </c>
      <c r="O30" s="7">
        <v>58000</v>
      </c>
      <c r="P30" s="7">
        <v>420000</v>
      </c>
      <c r="Q30" s="7">
        <v>190000</v>
      </c>
      <c r="R30" s="7">
        <v>100000</v>
      </c>
      <c r="S30" s="7">
        <v>850000</v>
      </c>
      <c r="T30" s="7">
        <v>510000</v>
      </c>
      <c r="U30" s="10" t="s">
        <v>92</v>
      </c>
      <c r="V30" s="7">
        <v>24000</v>
      </c>
      <c r="W30" s="7">
        <v>52000</v>
      </c>
      <c r="X30" s="7">
        <v>610000</v>
      </c>
      <c r="Y30" s="7">
        <v>290000</v>
      </c>
      <c r="Z30" s="6" t="s">
        <v>70</v>
      </c>
    </row>
    <row r="31" spans="1:26" x14ac:dyDescent="0.25">
      <c r="A31" s="6" t="s">
        <v>30</v>
      </c>
      <c r="B31" s="7">
        <v>140000</v>
      </c>
      <c r="C31" s="8">
        <v>0.28999999999999998</v>
      </c>
      <c r="D31" s="9">
        <v>0.19700000000000001</v>
      </c>
      <c r="E31" s="9">
        <v>9.2999999999999999E-2</v>
      </c>
      <c r="F31" s="17">
        <f t="shared" si="0"/>
        <v>0.52791878172588835</v>
      </c>
      <c r="G31" s="7">
        <v>22000</v>
      </c>
      <c r="H31" s="9">
        <v>0.155</v>
      </c>
      <c r="I31" s="9">
        <v>7.4999999999999997E-2</v>
      </c>
      <c r="J31" s="17">
        <f t="shared" si="1"/>
        <v>0.5161290322580645</v>
      </c>
      <c r="K31" s="7">
        <v>100000</v>
      </c>
      <c r="L31" s="9">
        <v>0.54900000000000004</v>
      </c>
      <c r="M31" s="9">
        <v>0.156</v>
      </c>
      <c r="N31" s="17">
        <f t="shared" si="2"/>
        <v>0.71584699453551914</v>
      </c>
      <c r="O31" s="7">
        <v>16000</v>
      </c>
      <c r="P31" s="7">
        <v>110000</v>
      </c>
      <c r="Q31" s="7">
        <v>44000</v>
      </c>
      <c r="R31" s="7">
        <v>16000</v>
      </c>
      <c r="S31" s="7">
        <v>210000</v>
      </c>
      <c r="T31" s="7">
        <v>110000</v>
      </c>
      <c r="U31" s="7">
        <v>8000</v>
      </c>
      <c r="V31" s="7">
        <v>14000</v>
      </c>
      <c r="W31" s="7">
        <v>39000</v>
      </c>
      <c r="X31" s="7">
        <v>190000</v>
      </c>
      <c r="Y31" s="7">
        <v>95000</v>
      </c>
      <c r="Z31" s="6" t="s">
        <v>70</v>
      </c>
    </row>
    <row r="32" spans="1:26" x14ac:dyDescent="0.25">
      <c r="A32" s="6" t="s">
        <v>31</v>
      </c>
      <c r="B32" s="7">
        <v>1000000</v>
      </c>
      <c r="C32" s="8">
        <v>0.37</v>
      </c>
      <c r="D32" s="9">
        <v>0.25</v>
      </c>
      <c r="E32" s="9">
        <v>0.13100000000000001</v>
      </c>
      <c r="F32" s="17">
        <f t="shared" si="0"/>
        <v>0.47599999999999998</v>
      </c>
      <c r="G32" s="7">
        <v>240000</v>
      </c>
      <c r="H32" s="9">
        <v>0.25</v>
      </c>
      <c r="I32" s="9">
        <v>0.13</v>
      </c>
      <c r="J32" s="17">
        <f t="shared" si="1"/>
        <v>0.48</v>
      </c>
      <c r="K32" s="7">
        <v>610000</v>
      </c>
      <c r="L32" s="9">
        <v>0.51200000000000001</v>
      </c>
      <c r="M32" s="9">
        <v>0.161</v>
      </c>
      <c r="N32" s="17">
        <f t="shared" si="2"/>
        <v>0.68554687499999989</v>
      </c>
      <c r="O32" s="7">
        <v>160000</v>
      </c>
      <c r="P32" s="7">
        <v>910000</v>
      </c>
      <c r="Q32" s="7">
        <v>400000</v>
      </c>
      <c r="R32" s="7">
        <v>220000</v>
      </c>
      <c r="S32" s="7">
        <v>1800000</v>
      </c>
      <c r="T32" s="7">
        <v>1000000</v>
      </c>
      <c r="U32" s="7">
        <v>100000</v>
      </c>
      <c r="V32" s="7">
        <v>160000</v>
      </c>
      <c r="W32" s="7">
        <v>310000</v>
      </c>
      <c r="X32" s="7">
        <v>1700000</v>
      </c>
      <c r="Y32" s="7">
        <v>830000</v>
      </c>
      <c r="Z32" s="6" t="s">
        <v>70</v>
      </c>
    </row>
    <row r="33" spans="1:26" x14ac:dyDescent="0.25">
      <c r="A33" s="6" t="s">
        <v>32</v>
      </c>
      <c r="B33" s="7">
        <v>380000</v>
      </c>
      <c r="C33" s="8">
        <v>0.56000000000000005</v>
      </c>
      <c r="D33" s="9">
        <v>0.31900000000000001</v>
      </c>
      <c r="E33" s="9">
        <v>0.13200000000000001</v>
      </c>
      <c r="F33" s="17">
        <f t="shared" si="0"/>
        <v>0.58620689655172409</v>
      </c>
      <c r="G33" s="7">
        <v>110000</v>
      </c>
      <c r="H33" s="9">
        <v>0.33500000000000002</v>
      </c>
      <c r="I33" s="9">
        <v>0.11899999999999999</v>
      </c>
      <c r="J33" s="17">
        <f t="shared" si="1"/>
        <v>0.64477611940298507</v>
      </c>
      <c r="K33" s="7">
        <v>180000</v>
      </c>
      <c r="L33" s="9">
        <v>0.496</v>
      </c>
      <c r="M33" s="9">
        <v>0.108</v>
      </c>
      <c r="N33" s="17">
        <f t="shared" si="2"/>
        <v>0.78225806451612911</v>
      </c>
      <c r="O33" s="7">
        <v>76000</v>
      </c>
      <c r="P33" s="7">
        <v>450000</v>
      </c>
      <c r="Q33" s="7">
        <v>210000</v>
      </c>
      <c r="R33" s="7">
        <v>77000</v>
      </c>
      <c r="S33" s="7">
        <v>650000</v>
      </c>
      <c r="T33" s="7">
        <v>370000</v>
      </c>
      <c r="U33" s="7">
        <v>42000</v>
      </c>
      <c r="V33" s="10" t="s">
        <v>92</v>
      </c>
      <c r="W33" s="7">
        <v>54000</v>
      </c>
      <c r="X33" s="7">
        <v>770000</v>
      </c>
      <c r="Y33" s="7">
        <v>280000</v>
      </c>
      <c r="Z33" s="6" t="s">
        <v>70</v>
      </c>
    </row>
    <row r="34" spans="1:26" x14ac:dyDescent="0.25">
      <c r="A34" s="6" t="s">
        <v>33</v>
      </c>
      <c r="B34" s="7">
        <v>3100000</v>
      </c>
      <c r="C34" s="8">
        <v>0.53</v>
      </c>
      <c r="D34" s="9">
        <v>0.31</v>
      </c>
      <c r="E34" s="9">
        <v>0.151</v>
      </c>
      <c r="F34" s="17">
        <f t="shared" si="0"/>
        <v>0.51290322580645165</v>
      </c>
      <c r="G34" s="7">
        <v>840000</v>
      </c>
      <c r="H34" s="9">
        <v>0.34399999999999997</v>
      </c>
      <c r="I34" s="9">
        <v>0.151</v>
      </c>
      <c r="J34" s="17">
        <f t="shared" si="1"/>
        <v>0.56104651162790697</v>
      </c>
      <c r="K34" s="7">
        <v>1500000</v>
      </c>
      <c r="L34" s="9">
        <v>0.53900000000000003</v>
      </c>
      <c r="M34" s="9">
        <v>0.16500000000000001</v>
      </c>
      <c r="N34" s="17">
        <f t="shared" si="2"/>
        <v>0.69387755102040816</v>
      </c>
      <c r="O34" s="7">
        <v>710000</v>
      </c>
      <c r="P34" s="7">
        <v>3000000</v>
      </c>
      <c r="Q34" s="7">
        <v>1200000</v>
      </c>
      <c r="R34" s="7">
        <v>600000</v>
      </c>
      <c r="S34" s="7">
        <v>4900000</v>
      </c>
      <c r="T34" s="7">
        <v>2600000</v>
      </c>
      <c r="U34" s="7">
        <v>440000</v>
      </c>
      <c r="V34" s="7">
        <v>580000</v>
      </c>
      <c r="W34" s="7">
        <v>1200000</v>
      </c>
      <c r="X34" s="7">
        <v>6400000</v>
      </c>
      <c r="Y34" s="7">
        <v>2400000</v>
      </c>
      <c r="Z34" s="6" t="s">
        <v>70</v>
      </c>
    </row>
    <row r="35" spans="1:26" x14ac:dyDescent="0.25">
      <c r="A35" s="6" t="s">
        <v>34</v>
      </c>
      <c r="B35" s="7">
        <v>1700000</v>
      </c>
      <c r="C35" s="8">
        <v>0.52</v>
      </c>
      <c r="D35" s="9">
        <v>0.30399999999999999</v>
      </c>
      <c r="E35" s="9">
        <v>0.126</v>
      </c>
      <c r="F35" s="17">
        <f t="shared" si="0"/>
        <v>0.58552631578947367</v>
      </c>
      <c r="G35" s="7">
        <v>430000</v>
      </c>
      <c r="H35" s="9">
        <v>0.308</v>
      </c>
      <c r="I35" s="9">
        <v>0.125</v>
      </c>
      <c r="J35" s="17">
        <f t="shared" si="1"/>
        <v>0.5941558441558441</v>
      </c>
      <c r="K35" s="7">
        <v>940000</v>
      </c>
      <c r="L35" s="9">
        <v>0.60599999999999998</v>
      </c>
      <c r="M35" s="9">
        <v>0.155</v>
      </c>
      <c r="N35" s="17">
        <f t="shared" si="2"/>
        <v>0.74422442244224418</v>
      </c>
      <c r="O35" s="7">
        <v>340000</v>
      </c>
      <c r="P35" s="7">
        <v>1600000</v>
      </c>
      <c r="Q35" s="7">
        <v>700000</v>
      </c>
      <c r="R35" s="7">
        <v>370000</v>
      </c>
      <c r="S35" s="7">
        <v>2900000</v>
      </c>
      <c r="T35" s="7">
        <v>1700000</v>
      </c>
      <c r="U35" s="7">
        <v>150000</v>
      </c>
      <c r="V35" s="7">
        <v>82000</v>
      </c>
      <c r="W35" s="7">
        <v>290000</v>
      </c>
      <c r="X35" s="7">
        <v>2000000</v>
      </c>
      <c r="Y35" s="7">
        <v>1400000</v>
      </c>
      <c r="Z35" s="7">
        <v>240000</v>
      </c>
    </row>
    <row r="36" spans="1:26" x14ac:dyDescent="0.25">
      <c r="A36" s="6" t="s">
        <v>35</v>
      </c>
      <c r="B36" s="7">
        <v>73000</v>
      </c>
      <c r="C36" s="8">
        <v>0.26</v>
      </c>
      <c r="D36" s="9">
        <v>0.187</v>
      </c>
      <c r="E36" s="9">
        <v>7.6999999999999999E-2</v>
      </c>
      <c r="F36" s="17">
        <f t="shared" si="0"/>
        <v>0.58823529411764708</v>
      </c>
      <c r="G36" s="7">
        <v>15000</v>
      </c>
      <c r="H36" s="9">
        <v>0.159</v>
      </c>
      <c r="I36" s="9">
        <v>5.8000000000000003E-2</v>
      </c>
      <c r="J36" s="17">
        <f t="shared" si="1"/>
        <v>0.6352201257861636</v>
      </c>
      <c r="K36" s="7">
        <v>46000</v>
      </c>
      <c r="L36" s="9">
        <v>0.50600000000000001</v>
      </c>
      <c r="M36" s="9">
        <v>9.2999999999999999E-2</v>
      </c>
      <c r="N36" s="17">
        <f t="shared" si="2"/>
        <v>0.81620553359683801</v>
      </c>
      <c r="O36" s="7">
        <v>14000</v>
      </c>
      <c r="P36" s="7">
        <v>53000</v>
      </c>
      <c r="Q36" s="7">
        <v>24000</v>
      </c>
      <c r="R36" s="10" t="s">
        <v>92</v>
      </c>
      <c r="S36" s="7">
        <v>120000</v>
      </c>
      <c r="T36" s="7">
        <v>67000</v>
      </c>
      <c r="U36" s="10" t="s">
        <v>92</v>
      </c>
      <c r="V36" s="10" t="s">
        <v>92</v>
      </c>
      <c r="W36" s="7">
        <v>21000</v>
      </c>
      <c r="X36" s="7">
        <v>84000</v>
      </c>
      <c r="Y36" s="7">
        <v>38000</v>
      </c>
      <c r="Z36" s="6" t="s">
        <v>70</v>
      </c>
    </row>
    <row r="37" spans="1:26" x14ac:dyDescent="0.25">
      <c r="A37" s="6" t="s">
        <v>36</v>
      </c>
      <c r="B37" s="7">
        <v>2000000</v>
      </c>
      <c r="C37" s="8">
        <v>0.44</v>
      </c>
      <c r="D37" s="9">
        <v>0.27900000000000003</v>
      </c>
      <c r="E37" s="9">
        <v>0.106</v>
      </c>
      <c r="F37" s="17">
        <f t="shared" si="0"/>
        <v>0.6200716845878137</v>
      </c>
      <c r="G37" s="7">
        <v>460000</v>
      </c>
      <c r="H37" s="9">
        <v>0.26600000000000001</v>
      </c>
      <c r="I37" s="9">
        <v>9.4E-2</v>
      </c>
      <c r="J37" s="17">
        <f t="shared" si="1"/>
        <v>0.64661654135338342</v>
      </c>
      <c r="K37" s="7">
        <v>1100000</v>
      </c>
      <c r="L37" s="9">
        <v>0.56100000000000005</v>
      </c>
      <c r="M37" s="9">
        <v>0.10100000000000001</v>
      </c>
      <c r="N37" s="17">
        <f t="shared" si="2"/>
        <v>0.81996434937611418</v>
      </c>
      <c r="O37" s="7">
        <v>420000</v>
      </c>
      <c r="P37" s="7">
        <v>1700000</v>
      </c>
      <c r="Q37" s="7">
        <v>720000</v>
      </c>
      <c r="R37" s="7">
        <v>290000</v>
      </c>
      <c r="S37" s="7">
        <v>2800000</v>
      </c>
      <c r="T37" s="7">
        <v>1500000</v>
      </c>
      <c r="U37" s="7">
        <v>190000</v>
      </c>
      <c r="V37" s="7">
        <v>130000</v>
      </c>
      <c r="W37" s="7">
        <v>440000</v>
      </c>
      <c r="X37" s="7">
        <v>3000000</v>
      </c>
      <c r="Y37" s="7">
        <v>1300000</v>
      </c>
      <c r="Z37" s="6" t="s">
        <v>70</v>
      </c>
    </row>
    <row r="38" spans="1:26" x14ac:dyDescent="0.25">
      <c r="A38" s="6" t="s">
        <v>37</v>
      </c>
      <c r="B38" s="7">
        <v>620000</v>
      </c>
      <c r="C38" s="8">
        <v>0.52</v>
      </c>
      <c r="D38" s="9">
        <v>0.27300000000000002</v>
      </c>
      <c r="E38" s="9">
        <v>0.105</v>
      </c>
      <c r="F38" s="17">
        <f t="shared" si="0"/>
        <v>0.61538461538461553</v>
      </c>
      <c r="G38" s="7">
        <v>170000</v>
      </c>
      <c r="H38" s="9">
        <v>0.28499999999999998</v>
      </c>
      <c r="I38" s="9">
        <v>0.10199999999999999</v>
      </c>
      <c r="J38" s="17">
        <f t="shared" si="1"/>
        <v>0.64210526315789473</v>
      </c>
      <c r="K38" s="7">
        <v>310000</v>
      </c>
      <c r="L38" s="9">
        <v>0.503</v>
      </c>
      <c r="M38" s="9">
        <v>0.109</v>
      </c>
      <c r="N38" s="17">
        <f t="shared" si="2"/>
        <v>0.78330019880715707</v>
      </c>
      <c r="O38" s="7">
        <v>140000</v>
      </c>
      <c r="P38" s="7">
        <v>600000</v>
      </c>
      <c r="Q38" s="7">
        <v>270000</v>
      </c>
      <c r="R38" s="7">
        <v>120000</v>
      </c>
      <c r="S38" s="7">
        <v>1100000</v>
      </c>
      <c r="T38" s="7">
        <v>610000</v>
      </c>
      <c r="U38" s="7">
        <v>72000</v>
      </c>
      <c r="V38" s="7">
        <v>34000</v>
      </c>
      <c r="W38" s="7">
        <v>110000</v>
      </c>
      <c r="X38" s="7">
        <v>780000</v>
      </c>
      <c r="Y38" s="7">
        <v>500000</v>
      </c>
      <c r="Z38" s="7">
        <v>91000</v>
      </c>
    </row>
    <row r="39" spans="1:26" x14ac:dyDescent="0.25">
      <c r="A39" s="6" t="s">
        <v>38</v>
      </c>
      <c r="B39" s="7">
        <v>640000</v>
      </c>
      <c r="C39" s="8">
        <v>0.44</v>
      </c>
      <c r="D39" s="9">
        <v>0.29199999999999998</v>
      </c>
      <c r="E39" s="9">
        <v>0.125</v>
      </c>
      <c r="F39" s="17">
        <f t="shared" si="0"/>
        <v>0.57191780821917804</v>
      </c>
      <c r="G39" s="7">
        <v>160000</v>
      </c>
      <c r="H39" s="9">
        <v>0.29099999999999998</v>
      </c>
      <c r="I39" s="9">
        <v>0.109</v>
      </c>
      <c r="J39" s="17">
        <f t="shared" si="1"/>
        <v>0.62542955326460481</v>
      </c>
      <c r="K39" s="7">
        <v>370000</v>
      </c>
      <c r="L39" s="9">
        <v>0.54700000000000004</v>
      </c>
      <c r="M39" s="9">
        <v>0.114</v>
      </c>
      <c r="N39" s="17">
        <f t="shared" si="2"/>
        <v>0.79159049360146261</v>
      </c>
      <c r="O39" s="7">
        <v>120000</v>
      </c>
      <c r="P39" s="7">
        <v>780000</v>
      </c>
      <c r="Q39" s="7">
        <v>270000</v>
      </c>
      <c r="R39" s="7">
        <v>130000</v>
      </c>
      <c r="S39" s="7">
        <v>880000</v>
      </c>
      <c r="T39" s="7">
        <v>490000</v>
      </c>
      <c r="U39" s="7">
        <v>38000</v>
      </c>
      <c r="V39" s="7">
        <v>43000</v>
      </c>
      <c r="W39" s="7">
        <v>110000</v>
      </c>
      <c r="X39" s="7">
        <v>1100000</v>
      </c>
      <c r="Y39" s="7">
        <v>430000</v>
      </c>
      <c r="Z39" s="6" t="s">
        <v>70</v>
      </c>
    </row>
    <row r="40" spans="1:26" x14ac:dyDescent="0.25">
      <c r="A40" s="6" t="s">
        <v>39</v>
      </c>
      <c r="B40" s="7">
        <v>2000000</v>
      </c>
      <c r="C40" s="8">
        <v>0.47</v>
      </c>
      <c r="D40" s="9">
        <v>0.26700000000000002</v>
      </c>
      <c r="E40" s="9">
        <v>0.107</v>
      </c>
      <c r="F40" s="17">
        <f t="shared" si="0"/>
        <v>0.59925093632958815</v>
      </c>
      <c r="G40" s="7">
        <v>380000</v>
      </c>
      <c r="H40" s="9">
        <v>0.23100000000000001</v>
      </c>
      <c r="I40" s="9">
        <v>9.4E-2</v>
      </c>
      <c r="J40" s="17">
        <f t="shared" si="1"/>
        <v>0.59307359307359309</v>
      </c>
      <c r="K40" s="7">
        <v>1300000</v>
      </c>
      <c r="L40" s="9">
        <v>0.57799999999999996</v>
      </c>
      <c r="M40" s="9">
        <v>0.13900000000000001</v>
      </c>
      <c r="N40" s="17">
        <f t="shared" si="2"/>
        <v>0.75951557093425603</v>
      </c>
      <c r="O40" s="7">
        <v>340000</v>
      </c>
      <c r="P40" s="7">
        <v>1800000</v>
      </c>
      <c r="Q40" s="7">
        <v>700000</v>
      </c>
      <c r="R40" s="7">
        <v>220000</v>
      </c>
      <c r="S40" s="7">
        <v>2600000</v>
      </c>
      <c r="T40" s="7">
        <v>1400000</v>
      </c>
      <c r="U40" s="7">
        <v>200000</v>
      </c>
      <c r="V40" s="7">
        <v>130000</v>
      </c>
      <c r="W40" s="7">
        <v>400000</v>
      </c>
      <c r="X40" s="7">
        <v>2800000</v>
      </c>
      <c r="Y40" s="7">
        <v>1400000</v>
      </c>
      <c r="Z40" s="6" t="s">
        <v>70</v>
      </c>
    </row>
    <row r="41" spans="1:26" x14ac:dyDescent="0.25">
      <c r="A41" s="6" t="s">
        <v>40</v>
      </c>
      <c r="B41" s="7">
        <v>180000</v>
      </c>
      <c r="C41" s="8">
        <v>0.43</v>
      </c>
      <c r="D41" s="9">
        <v>0.28399999999999997</v>
      </c>
      <c r="E41" s="9">
        <v>0.115</v>
      </c>
      <c r="F41" s="17">
        <f t="shared" si="0"/>
        <v>0.59507042253521125</v>
      </c>
      <c r="G41" s="7">
        <v>43000</v>
      </c>
      <c r="H41" s="9">
        <v>0.30299999999999999</v>
      </c>
      <c r="I41" s="9">
        <v>0.111</v>
      </c>
      <c r="J41" s="17">
        <f t="shared" si="1"/>
        <v>0.63366336633663367</v>
      </c>
      <c r="K41" s="7">
        <v>94000</v>
      </c>
      <c r="L41" s="9">
        <v>0.55700000000000005</v>
      </c>
      <c r="M41" s="9">
        <v>0.14299999999999999</v>
      </c>
      <c r="N41" s="17">
        <f t="shared" si="2"/>
        <v>0.74326750448833034</v>
      </c>
      <c r="O41" s="7">
        <v>37000</v>
      </c>
      <c r="P41" s="7">
        <v>180000</v>
      </c>
      <c r="Q41" s="7">
        <v>64000</v>
      </c>
      <c r="R41" s="7">
        <v>29000</v>
      </c>
      <c r="S41" s="7">
        <v>230000</v>
      </c>
      <c r="T41" s="7">
        <v>120000</v>
      </c>
      <c r="U41" s="7">
        <v>24000</v>
      </c>
      <c r="V41" s="7">
        <v>34000</v>
      </c>
      <c r="W41" s="7">
        <v>63000</v>
      </c>
      <c r="X41" s="7">
        <v>280000</v>
      </c>
      <c r="Y41" s="7">
        <v>110000</v>
      </c>
      <c r="Z41" s="6" t="s">
        <v>70</v>
      </c>
    </row>
    <row r="42" spans="1:26" x14ac:dyDescent="0.25">
      <c r="A42" s="6" t="s">
        <v>41</v>
      </c>
      <c r="B42" s="7">
        <v>850000</v>
      </c>
      <c r="C42" s="8">
        <v>0.54</v>
      </c>
      <c r="D42" s="9">
        <v>0.313</v>
      </c>
      <c r="E42" s="9">
        <v>0.127</v>
      </c>
      <c r="F42" s="17">
        <f t="shared" si="0"/>
        <v>0.59424920127795522</v>
      </c>
      <c r="G42" s="7">
        <v>200000</v>
      </c>
      <c r="H42" s="9">
        <v>0.30299999999999999</v>
      </c>
      <c r="I42" s="9">
        <v>0.115</v>
      </c>
      <c r="J42" s="17">
        <f t="shared" si="1"/>
        <v>0.62046204620462053</v>
      </c>
      <c r="K42" s="7">
        <v>530000</v>
      </c>
      <c r="L42" s="9">
        <v>0.60399999999999998</v>
      </c>
      <c r="M42" s="9">
        <v>0.14099999999999999</v>
      </c>
      <c r="N42" s="17">
        <f t="shared" si="2"/>
        <v>0.76655629139072845</v>
      </c>
      <c r="O42" s="7">
        <v>170000</v>
      </c>
      <c r="P42" s="7">
        <v>810000</v>
      </c>
      <c r="Q42" s="7">
        <v>370000</v>
      </c>
      <c r="R42" s="7">
        <v>120000</v>
      </c>
      <c r="S42" s="7">
        <v>1400000</v>
      </c>
      <c r="T42" s="7">
        <v>800000</v>
      </c>
      <c r="U42" s="7">
        <v>71000</v>
      </c>
      <c r="V42" s="10" t="s">
        <v>92</v>
      </c>
      <c r="W42" s="7">
        <v>140000</v>
      </c>
      <c r="X42" s="7">
        <v>960000</v>
      </c>
      <c r="Y42" s="7">
        <v>610000</v>
      </c>
      <c r="Z42" s="7">
        <v>120000</v>
      </c>
    </row>
    <row r="43" spans="1:26" x14ac:dyDescent="0.25">
      <c r="A43" s="6" t="s">
        <v>42</v>
      </c>
      <c r="B43" s="7">
        <v>120000</v>
      </c>
      <c r="C43" s="8">
        <v>0.39</v>
      </c>
      <c r="D43" s="9">
        <v>0.23799999999999999</v>
      </c>
      <c r="E43" s="9">
        <v>8.6999999999999994E-2</v>
      </c>
      <c r="F43" s="17">
        <f t="shared" si="0"/>
        <v>0.63445378151260501</v>
      </c>
      <c r="G43" s="7">
        <v>30000</v>
      </c>
      <c r="H43" s="9">
        <v>0.221</v>
      </c>
      <c r="I43" s="9">
        <v>6.9000000000000006E-2</v>
      </c>
      <c r="J43" s="17">
        <f t="shared" si="1"/>
        <v>0.68778280542986425</v>
      </c>
      <c r="K43" s="7">
        <v>62000</v>
      </c>
      <c r="L43" s="9">
        <v>0.495</v>
      </c>
      <c r="M43" s="9">
        <v>8.6999999999999994E-2</v>
      </c>
      <c r="N43" s="17">
        <f t="shared" si="2"/>
        <v>0.82424242424242433</v>
      </c>
      <c r="O43" s="7">
        <v>27000</v>
      </c>
      <c r="P43" s="7">
        <v>99000</v>
      </c>
      <c r="Q43" s="7">
        <v>46000</v>
      </c>
      <c r="R43" s="7">
        <v>14000</v>
      </c>
      <c r="S43" s="7">
        <v>200000</v>
      </c>
      <c r="T43" s="7">
        <v>110000</v>
      </c>
      <c r="U43" s="7">
        <v>13000</v>
      </c>
      <c r="V43" s="7">
        <v>9000</v>
      </c>
      <c r="W43" s="7">
        <v>28000</v>
      </c>
      <c r="X43" s="7">
        <v>120000</v>
      </c>
      <c r="Y43" s="7">
        <v>82000</v>
      </c>
      <c r="Z43" s="7">
        <v>13000</v>
      </c>
    </row>
    <row r="44" spans="1:26" x14ac:dyDescent="0.25">
      <c r="A44" s="6" t="s">
        <v>43</v>
      </c>
      <c r="B44" s="7">
        <v>1200000</v>
      </c>
      <c r="C44" s="8">
        <v>0.42</v>
      </c>
      <c r="D44" s="9">
        <v>0.316</v>
      </c>
      <c r="E44" s="9">
        <v>0.13100000000000001</v>
      </c>
      <c r="F44" s="17">
        <f t="shared" si="0"/>
        <v>0.58544303797468356</v>
      </c>
      <c r="G44" s="7">
        <v>290000</v>
      </c>
      <c r="H44" s="9">
        <v>0.309</v>
      </c>
      <c r="I44" s="9">
        <v>0.111</v>
      </c>
      <c r="J44" s="17">
        <f t="shared" si="1"/>
        <v>0.64077669902912626</v>
      </c>
      <c r="K44" s="7">
        <v>690000</v>
      </c>
      <c r="L44" s="9">
        <v>0.624</v>
      </c>
      <c r="M44" s="9">
        <v>0.151</v>
      </c>
      <c r="N44" s="17">
        <f t="shared" si="2"/>
        <v>0.75801282051282048</v>
      </c>
      <c r="O44" s="7">
        <v>260000</v>
      </c>
      <c r="P44" s="7">
        <v>1200000</v>
      </c>
      <c r="Q44" s="7">
        <v>520000</v>
      </c>
      <c r="R44" s="7">
        <v>200000</v>
      </c>
      <c r="S44" s="7">
        <v>2000000</v>
      </c>
      <c r="T44" s="7">
        <v>1100000</v>
      </c>
      <c r="U44" s="7">
        <v>100000</v>
      </c>
      <c r="V44" s="10" t="s">
        <v>92</v>
      </c>
      <c r="W44" s="7">
        <v>220000</v>
      </c>
      <c r="X44" s="7">
        <v>1600000</v>
      </c>
      <c r="Y44" s="7">
        <v>620000</v>
      </c>
      <c r="Z44" s="7">
        <v>120000</v>
      </c>
    </row>
    <row r="45" spans="1:26" x14ac:dyDescent="0.25">
      <c r="A45" s="6" t="s">
        <v>44</v>
      </c>
      <c r="B45" s="7">
        <v>3700000</v>
      </c>
      <c r="C45" s="8">
        <v>0.44</v>
      </c>
      <c r="D45" s="9">
        <v>0.28899999999999998</v>
      </c>
      <c r="E45" s="9">
        <v>0.14299999999999999</v>
      </c>
      <c r="F45" s="17">
        <f t="shared" si="0"/>
        <v>0.50519031141868509</v>
      </c>
      <c r="G45" s="7">
        <v>1200000</v>
      </c>
      <c r="H45" s="9">
        <v>0.33</v>
      </c>
      <c r="I45" s="9">
        <v>0.152</v>
      </c>
      <c r="J45" s="17">
        <f t="shared" si="1"/>
        <v>0.53939393939393943</v>
      </c>
      <c r="K45" s="7">
        <v>1600000</v>
      </c>
      <c r="L45" s="9">
        <v>0.505</v>
      </c>
      <c r="M45" s="9">
        <v>0.156</v>
      </c>
      <c r="N45" s="17">
        <f t="shared" si="2"/>
        <v>0.69108910891089104</v>
      </c>
      <c r="O45" s="7">
        <v>910000</v>
      </c>
      <c r="P45" s="7">
        <v>3700000</v>
      </c>
      <c r="Q45" s="7">
        <v>2100000</v>
      </c>
      <c r="R45" s="7">
        <v>1200000</v>
      </c>
      <c r="S45" s="7">
        <v>8600000</v>
      </c>
      <c r="T45" s="7">
        <v>5100000</v>
      </c>
      <c r="U45" s="7">
        <v>420000</v>
      </c>
      <c r="V45" s="7">
        <v>280000</v>
      </c>
      <c r="W45" s="7">
        <v>630000</v>
      </c>
      <c r="X45" s="7">
        <v>4700000</v>
      </c>
      <c r="Y45" s="7">
        <v>3500000</v>
      </c>
      <c r="Z45" s="7">
        <v>770000</v>
      </c>
    </row>
    <row r="46" spans="1:26" x14ac:dyDescent="0.25">
      <c r="A46" s="6" t="s">
        <v>45</v>
      </c>
      <c r="B46" s="7">
        <v>310000</v>
      </c>
      <c r="C46" s="8">
        <v>0.23</v>
      </c>
      <c r="D46" s="9">
        <v>0.20599999999999999</v>
      </c>
      <c r="E46" s="9">
        <v>9.5000000000000001E-2</v>
      </c>
      <c r="F46" s="17">
        <f t="shared" si="0"/>
        <v>0.53883495145631066</v>
      </c>
      <c r="G46" s="7">
        <v>94000</v>
      </c>
      <c r="H46" s="9">
        <v>0.19800000000000001</v>
      </c>
      <c r="I46" s="9">
        <v>9.1999999999999998E-2</v>
      </c>
      <c r="J46" s="17">
        <f t="shared" si="1"/>
        <v>0.53535353535353536</v>
      </c>
      <c r="K46" s="7">
        <v>160000</v>
      </c>
      <c r="L46" s="9">
        <v>0.52100000000000002</v>
      </c>
      <c r="M46" s="9">
        <v>0.11600000000000001</v>
      </c>
      <c r="N46" s="17">
        <f t="shared" si="2"/>
        <v>0.77735124760076779</v>
      </c>
      <c r="O46" s="7">
        <v>53000</v>
      </c>
      <c r="P46" s="7">
        <v>230000</v>
      </c>
      <c r="Q46" s="7">
        <v>120000</v>
      </c>
      <c r="R46" s="7">
        <v>94000</v>
      </c>
      <c r="S46" s="7">
        <v>830000</v>
      </c>
      <c r="T46" s="7">
        <v>510000</v>
      </c>
      <c r="U46" s="10" t="s">
        <v>92</v>
      </c>
      <c r="V46" s="10" t="s">
        <v>92</v>
      </c>
      <c r="W46" s="7">
        <v>41000</v>
      </c>
      <c r="X46" s="7">
        <v>310000</v>
      </c>
      <c r="Y46" s="7">
        <v>220000</v>
      </c>
      <c r="Z46" s="7">
        <v>41000</v>
      </c>
    </row>
    <row r="47" spans="1:26" x14ac:dyDescent="0.25">
      <c r="A47" s="6" t="s">
        <v>46</v>
      </c>
      <c r="B47" s="7">
        <v>96000</v>
      </c>
      <c r="C47" s="8">
        <v>0.48</v>
      </c>
      <c r="D47" s="9">
        <v>0.23699999999999999</v>
      </c>
      <c r="E47" s="9">
        <v>8.2000000000000003E-2</v>
      </c>
      <c r="F47" s="17">
        <f t="shared" si="0"/>
        <v>0.6540084388185653</v>
      </c>
      <c r="G47" s="7">
        <v>18000</v>
      </c>
      <c r="H47" s="9">
        <v>0.216</v>
      </c>
      <c r="I47" s="9">
        <v>7.1999999999999995E-2</v>
      </c>
      <c r="J47" s="17">
        <f t="shared" si="1"/>
        <v>0.66666666666666674</v>
      </c>
      <c r="K47" s="7">
        <v>59000</v>
      </c>
      <c r="L47" s="9">
        <v>0.57199999999999995</v>
      </c>
      <c r="M47" s="9">
        <v>0.11600000000000001</v>
      </c>
      <c r="N47" s="17">
        <f t="shared" si="2"/>
        <v>0.79720279720279719</v>
      </c>
      <c r="O47" s="7">
        <v>16000</v>
      </c>
      <c r="P47" s="7">
        <v>85000</v>
      </c>
      <c r="Q47" s="7">
        <v>29000</v>
      </c>
      <c r="R47" s="7">
        <v>14000</v>
      </c>
      <c r="S47" s="7">
        <v>120000</v>
      </c>
      <c r="T47" s="7">
        <v>59000</v>
      </c>
      <c r="U47" s="7">
        <v>10000</v>
      </c>
      <c r="V47" s="7">
        <v>8000</v>
      </c>
      <c r="W47" s="7">
        <v>23000</v>
      </c>
      <c r="X47" s="7">
        <v>190000</v>
      </c>
      <c r="Y47" s="7">
        <v>68000</v>
      </c>
      <c r="Z47" s="6" t="s">
        <v>70</v>
      </c>
    </row>
    <row r="48" spans="1:26" x14ac:dyDescent="0.25">
      <c r="A48" s="6" t="s">
        <v>47</v>
      </c>
      <c r="B48" s="7">
        <v>780000</v>
      </c>
      <c r="C48" s="8">
        <v>0.31</v>
      </c>
      <c r="D48" s="9">
        <v>0.214</v>
      </c>
      <c r="E48" s="9">
        <v>0.115</v>
      </c>
      <c r="F48" s="17">
        <f t="shared" si="0"/>
        <v>0.46261682242990648</v>
      </c>
      <c r="G48" s="7">
        <v>190000</v>
      </c>
      <c r="H48" s="9">
        <v>0.21199999999999999</v>
      </c>
      <c r="I48" s="9">
        <v>0.112</v>
      </c>
      <c r="J48" s="17">
        <f t="shared" si="1"/>
        <v>0.47169811320754712</v>
      </c>
      <c r="K48" s="7">
        <v>510000</v>
      </c>
      <c r="L48" s="9">
        <v>0.45900000000000002</v>
      </c>
      <c r="M48" s="9">
        <v>0.13100000000000001</v>
      </c>
      <c r="N48" s="17">
        <f t="shared" si="2"/>
        <v>0.71459694989106759</v>
      </c>
      <c r="O48" s="7">
        <v>160000</v>
      </c>
      <c r="P48" s="7">
        <v>860000</v>
      </c>
      <c r="Q48" s="7">
        <v>380000</v>
      </c>
      <c r="R48" s="7">
        <v>190000</v>
      </c>
      <c r="S48" s="7">
        <v>1800000</v>
      </c>
      <c r="T48" s="7">
        <v>1000000</v>
      </c>
      <c r="U48" s="7">
        <v>69000</v>
      </c>
      <c r="V48" s="7">
        <v>88000</v>
      </c>
      <c r="W48" s="7">
        <v>220000</v>
      </c>
      <c r="X48" s="7">
        <v>970000</v>
      </c>
      <c r="Y48" s="7">
        <v>650000</v>
      </c>
      <c r="Z48" s="7">
        <v>130000</v>
      </c>
    </row>
    <row r="49" spans="1:26" x14ac:dyDescent="0.25">
      <c r="A49" s="6" t="s">
        <v>48</v>
      </c>
      <c r="B49" s="7">
        <v>1000000</v>
      </c>
      <c r="C49" s="8">
        <v>0.49</v>
      </c>
      <c r="D49" s="9">
        <v>0.254</v>
      </c>
      <c r="E49" s="9">
        <v>0.10100000000000001</v>
      </c>
      <c r="F49" s="17">
        <f t="shared" si="0"/>
        <v>0.60236220472440938</v>
      </c>
      <c r="G49" s="7">
        <v>280000</v>
      </c>
      <c r="H49" s="9">
        <v>0.26400000000000001</v>
      </c>
      <c r="I49" s="9">
        <v>8.8999999999999996E-2</v>
      </c>
      <c r="J49" s="17">
        <f t="shared" si="1"/>
        <v>0.66287878787878796</v>
      </c>
      <c r="K49" s="7">
        <v>500000</v>
      </c>
      <c r="L49" s="9">
        <v>0.47699999999999998</v>
      </c>
      <c r="M49" s="9">
        <v>0.111</v>
      </c>
      <c r="N49" s="17">
        <f t="shared" si="2"/>
        <v>0.76729559748427678</v>
      </c>
      <c r="O49" s="7">
        <v>210000</v>
      </c>
      <c r="P49" s="7">
        <v>1100000</v>
      </c>
      <c r="Q49" s="7">
        <v>430000</v>
      </c>
      <c r="R49" s="7">
        <v>160000</v>
      </c>
      <c r="S49" s="7">
        <v>1500000</v>
      </c>
      <c r="T49" s="7">
        <v>860000</v>
      </c>
      <c r="U49" s="7">
        <v>82000</v>
      </c>
      <c r="V49" s="7">
        <v>85000</v>
      </c>
      <c r="W49" s="7">
        <v>180000</v>
      </c>
      <c r="X49" s="7">
        <v>1800000</v>
      </c>
      <c r="Y49" s="7">
        <v>830000</v>
      </c>
      <c r="Z49" s="6" t="s">
        <v>70</v>
      </c>
    </row>
    <row r="50" spans="1:26" x14ac:dyDescent="0.25">
      <c r="A50" s="6" t="s">
        <v>49</v>
      </c>
      <c r="B50" s="7">
        <v>380000</v>
      </c>
      <c r="C50" s="8">
        <v>0.55000000000000004</v>
      </c>
      <c r="D50" s="9">
        <v>0.311</v>
      </c>
      <c r="E50" s="9">
        <v>0.1</v>
      </c>
      <c r="F50" s="17">
        <f t="shared" si="0"/>
        <v>0.67845659163987138</v>
      </c>
      <c r="G50" s="7">
        <v>70000</v>
      </c>
      <c r="H50" s="9">
        <v>0.26900000000000002</v>
      </c>
      <c r="I50" s="9">
        <v>9.0999999999999998E-2</v>
      </c>
      <c r="J50" s="17">
        <f t="shared" si="1"/>
        <v>0.66171003717472121</v>
      </c>
      <c r="K50" s="7">
        <v>230000</v>
      </c>
      <c r="L50" s="9">
        <v>0.55400000000000005</v>
      </c>
      <c r="M50" s="9">
        <v>0.108</v>
      </c>
      <c r="N50" s="17">
        <f t="shared" si="2"/>
        <v>0.80505415162454874</v>
      </c>
      <c r="O50" s="7">
        <v>74000</v>
      </c>
      <c r="P50" s="7">
        <v>370000</v>
      </c>
      <c r="Q50" s="7">
        <v>130000</v>
      </c>
      <c r="R50" s="7">
        <v>38000</v>
      </c>
      <c r="S50" s="7">
        <v>430000</v>
      </c>
      <c r="T50" s="7">
        <v>220000</v>
      </c>
      <c r="U50" s="7">
        <v>65000</v>
      </c>
      <c r="V50" s="10" t="s">
        <v>92</v>
      </c>
      <c r="W50" s="7">
        <v>64000</v>
      </c>
      <c r="X50" s="7">
        <v>560000</v>
      </c>
      <c r="Y50" s="7">
        <v>210000</v>
      </c>
      <c r="Z50" s="6" t="s">
        <v>70</v>
      </c>
    </row>
    <row r="51" spans="1:26" x14ac:dyDescent="0.25">
      <c r="A51" s="6" t="s">
        <v>50</v>
      </c>
      <c r="B51" s="7">
        <v>830000</v>
      </c>
      <c r="C51" s="8">
        <v>0.35</v>
      </c>
      <c r="D51" s="9">
        <v>0.24</v>
      </c>
      <c r="E51" s="9">
        <v>9.1999999999999998E-2</v>
      </c>
      <c r="F51" s="17">
        <f t="shared" si="0"/>
        <v>0.6166666666666667</v>
      </c>
      <c r="G51" s="7">
        <v>180000</v>
      </c>
      <c r="H51" s="9">
        <v>0.224</v>
      </c>
      <c r="I51" s="9">
        <v>8.6999999999999994E-2</v>
      </c>
      <c r="J51" s="17">
        <f t="shared" si="1"/>
        <v>0.6116071428571429</v>
      </c>
      <c r="K51" s="7">
        <v>500000</v>
      </c>
      <c r="L51" s="9">
        <v>0.53</v>
      </c>
      <c r="M51" s="9">
        <v>0.107</v>
      </c>
      <c r="N51" s="17">
        <f t="shared" si="2"/>
        <v>0.79811320754716986</v>
      </c>
      <c r="O51" s="7">
        <v>130000</v>
      </c>
      <c r="P51" s="7">
        <v>810000</v>
      </c>
      <c r="Q51" s="7">
        <v>330000</v>
      </c>
      <c r="R51" s="7">
        <v>110000</v>
      </c>
      <c r="S51" s="7">
        <v>1200000</v>
      </c>
      <c r="T51" s="7">
        <v>690000</v>
      </c>
      <c r="U51" s="7">
        <v>73000</v>
      </c>
      <c r="V51" s="7">
        <v>44000</v>
      </c>
      <c r="W51" s="7">
        <v>130000</v>
      </c>
      <c r="X51" s="7">
        <v>1100000</v>
      </c>
      <c r="Y51" s="7">
        <v>500000</v>
      </c>
      <c r="Z51" s="6" t="s">
        <v>70</v>
      </c>
    </row>
    <row r="52" spans="1:26" x14ac:dyDescent="0.25">
      <c r="A52" s="6" t="s">
        <v>51</v>
      </c>
      <c r="B52" s="7">
        <v>61000</v>
      </c>
      <c r="C52" s="8">
        <v>0.33</v>
      </c>
      <c r="D52" s="9">
        <v>0.193</v>
      </c>
      <c r="E52" s="9">
        <v>8.2000000000000003E-2</v>
      </c>
      <c r="F52" s="17">
        <f t="shared" si="0"/>
        <v>0.57512953367875652</v>
      </c>
      <c r="G52" s="7">
        <v>13000</v>
      </c>
      <c r="H52" s="9">
        <v>0.14899999999999999</v>
      </c>
      <c r="I52" s="9">
        <v>5.5E-2</v>
      </c>
      <c r="J52" s="17">
        <f t="shared" si="1"/>
        <v>0.63087248322147649</v>
      </c>
      <c r="K52" s="7">
        <v>39000</v>
      </c>
      <c r="L52" s="9">
        <v>0.5</v>
      </c>
      <c r="M52" s="9">
        <v>0.123</v>
      </c>
      <c r="N52" s="17">
        <f t="shared" si="2"/>
        <v>0.754</v>
      </c>
      <c r="O52" s="7">
        <v>9000</v>
      </c>
      <c r="P52" s="7">
        <v>33000</v>
      </c>
      <c r="Q52" s="7">
        <v>17000</v>
      </c>
      <c r="R52" s="7">
        <v>14000</v>
      </c>
      <c r="S52" s="7">
        <v>120000</v>
      </c>
      <c r="T52" s="7">
        <v>64000</v>
      </c>
      <c r="U52" s="10" t="s">
        <v>92</v>
      </c>
      <c r="V52" s="10" t="s">
        <v>92</v>
      </c>
      <c r="W52" s="7">
        <v>11000</v>
      </c>
      <c r="X52" s="7">
        <v>64000</v>
      </c>
      <c r="Y52" s="7">
        <v>40000</v>
      </c>
      <c r="Z52" s="7">
        <v>11000</v>
      </c>
    </row>
    <row r="53" spans="1:26" s="15" customFormat="1" x14ac:dyDescent="0.25">
      <c r="A53" s="11"/>
      <c r="B53" s="12"/>
      <c r="C53" s="13"/>
      <c r="D53" s="14"/>
      <c r="E53" s="14"/>
      <c r="F53" s="18"/>
      <c r="G53" s="12"/>
      <c r="H53" s="14"/>
      <c r="I53" s="14"/>
      <c r="J53" s="18"/>
      <c r="K53" s="12"/>
      <c r="L53" s="14"/>
      <c r="M53" s="14"/>
      <c r="N53" s="18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25">
      <c r="A54" s="6" t="s">
        <v>0</v>
      </c>
      <c r="B54" s="7">
        <v>46000000</v>
      </c>
      <c r="C54" s="8">
        <v>0.43</v>
      </c>
      <c r="D54" s="9">
        <v>0.28899999999999998</v>
      </c>
      <c r="E54" s="9">
        <v>0.13800000000000001</v>
      </c>
      <c r="F54" s="17">
        <f>(D54-E54)/D54</f>
        <v>0.52249134948096876</v>
      </c>
      <c r="G54" s="7">
        <v>12000000</v>
      </c>
      <c r="H54" s="9">
        <v>0.29799999999999999</v>
      </c>
      <c r="I54" s="9">
        <v>0.13800000000000001</v>
      </c>
      <c r="J54" s="17">
        <f t="shared" si="1"/>
        <v>0.53691275167785224</v>
      </c>
      <c r="K54" s="7">
        <v>26000000</v>
      </c>
      <c r="L54" s="9">
        <v>0.54200000000000004</v>
      </c>
      <c r="M54" s="9">
        <v>0.14399999999999999</v>
      </c>
      <c r="N54" s="17">
        <f t="shared" si="2"/>
        <v>0.73431734317343167</v>
      </c>
      <c r="O54" s="7">
        <v>9300000</v>
      </c>
      <c r="P54" s="7">
        <v>44000000</v>
      </c>
      <c r="Q54" s="7">
        <v>20000000</v>
      </c>
      <c r="R54" s="7">
        <v>9600000</v>
      </c>
      <c r="S54" s="7">
        <v>83000000</v>
      </c>
      <c r="T54" s="7">
        <v>47000000</v>
      </c>
      <c r="U54" s="7">
        <v>4900000</v>
      </c>
      <c r="V54" s="7">
        <v>4100000</v>
      </c>
      <c r="W54" s="7">
        <v>9900000</v>
      </c>
      <c r="X54" s="7">
        <v>72000000</v>
      </c>
      <c r="Y54" s="7">
        <v>35000000</v>
      </c>
      <c r="Z54" s="7">
        <v>2900000</v>
      </c>
    </row>
    <row r="55" spans="1:26" x14ac:dyDescent="0.25">
      <c r="B55" s="1"/>
    </row>
    <row r="56" spans="1:26" ht="285" x14ac:dyDescent="0.25">
      <c r="A56" s="6" t="s">
        <v>53</v>
      </c>
      <c r="B56" s="16" t="s">
        <v>76</v>
      </c>
      <c r="C56" s="16" t="s">
        <v>76</v>
      </c>
      <c r="D56" s="16" t="s">
        <v>76</v>
      </c>
      <c r="E56" s="16" t="s">
        <v>76</v>
      </c>
      <c r="F56" s="16" t="s">
        <v>89</v>
      </c>
      <c r="G56" s="16" t="s">
        <v>76</v>
      </c>
      <c r="H56" s="16" t="s">
        <v>76</v>
      </c>
      <c r="I56" s="16" t="s">
        <v>76</v>
      </c>
      <c r="J56" s="16" t="s">
        <v>90</v>
      </c>
      <c r="K56" s="16" t="s">
        <v>76</v>
      </c>
      <c r="L56" s="16" t="s">
        <v>76</v>
      </c>
      <c r="M56" s="16" t="s">
        <v>76</v>
      </c>
      <c r="N56" s="16" t="s">
        <v>91</v>
      </c>
      <c r="O56" s="16" t="s">
        <v>76</v>
      </c>
      <c r="P56" s="16" t="s">
        <v>84</v>
      </c>
      <c r="Q56" s="16" t="s">
        <v>79</v>
      </c>
      <c r="R56" s="16" t="s">
        <v>88</v>
      </c>
      <c r="S56" s="16" t="s">
        <v>81</v>
      </c>
      <c r="T56" s="16" t="s">
        <v>81</v>
      </c>
      <c r="U56" s="16" t="s">
        <v>76</v>
      </c>
      <c r="V56" s="16" t="s">
        <v>76</v>
      </c>
      <c r="W56" s="16" t="s">
        <v>80</v>
      </c>
      <c r="X56" s="16" t="s">
        <v>77</v>
      </c>
      <c r="Y56" s="16" t="s">
        <v>78</v>
      </c>
      <c r="Z56" s="1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Portman</dc:creator>
  <cp:lastModifiedBy>Rebecca Portman</cp:lastModifiedBy>
  <dcterms:created xsi:type="dcterms:W3CDTF">2016-08-03T13:48:45Z</dcterms:created>
  <dcterms:modified xsi:type="dcterms:W3CDTF">2016-08-03T18:07:17Z</dcterms:modified>
</cp:coreProperties>
</file>