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kasprak\Desktop\"/>
    </mc:Choice>
  </mc:AlternateContent>
  <bookViews>
    <workbookView xWindow="0" yWindow="0" windowWidth="25725" windowHeight="1621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1" l="1"/>
  <c r="J50" i="1" s="1"/>
  <c r="G49" i="1"/>
  <c r="J49" i="1" s="1"/>
  <c r="G48" i="1"/>
  <c r="J48" i="1" s="1"/>
  <c r="G47" i="1"/>
  <c r="J47" i="1" s="1"/>
  <c r="G46" i="1"/>
  <c r="J46" i="1" s="1"/>
  <c r="G45" i="1"/>
  <c r="J45" i="1" s="1"/>
  <c r="G44" i="1"/>
  <c r="J44" i="1" s="1"/>
  <c r="G43" i="1"/>
  <c r="J43" i="1" s="1"/>
  <c r="G42" i="1"/>
  <c r="J42" i="1" s="1"/>
  <c r="G41" i="1"/>
  <c r="J41" i="1" s="1"/>
  <c r="G40" i="1"/>
  <c r="J40" i="1" s="1"/>
  <c r="G39" i="1"/>
  <c r="J39" i="1" s="1"/>
  <c r="G38" i="1"/>
  <c r="J38" i="1" s="1"/>
  <c r="G37" i="1"/>
  <c r="J37" i="1" s="1"/>
  <c r="G36" i="1"/>
  <c r="J36" i="1" s="1"/>
  <c r="G35" i="1"/>
  <c r="J35" i="1" s="1"/>
  <c r="G34" i="1"/>
  <c r="J34" i="1" s="1"/>
  <c r="G33" i="1"/>
  <c r="J33" i="1" s="1"/>
  <c r="G32" i="1"/>
  <c r="J32" i="1" s="1"/>
  <c r="G31" i="1"/>
  <c r="J31" i="1" s="1"/>
  <c r="G30" i="1"/>
  <c r="J30" i="1" s="1"/>
  <c r="G29" i="1"/>
  <c r="J29" i="1" s="1"/>
  <c r="G28" i="1"/>
  <c r="J28" i="1" s="1"/>
  <c r="G27" i="1"/>
  <c r="J27" i="1" s="1"/>
  <c r="G26" i="1"/>
  <c r="J26" i="1" s="1"/>
  <c r="G25" i="1"/>
  <c r="J25" i="1" s="1"/>
  <c r="G24" i="1"/>
  <c r="J24" i="1" s="1"/>
  <c r="G23" i="1"/>
  <c r="J23" i="1" s="1"/>
  <c r="G22" i="1"/>
  <c r="J22" i="1" s="1"/>
  <c r="G21" i="1"/>
  <c r="J21" i="1" s="1"/>
  <c r="G20" i="1"/>
  <c r="J20" i="1" s="1"/>
  <c r="G19" i="1"/>
  <c r="J19" i="1" s="1"/>
  <c r="G18" i="1"/>
  <c r="J18" i="1" s="1"/>
  <c r="G17" i="1"/>
  <c r="J17" i="1" s="1"/>
  <c r="G16" i="1"/>
  <c r="J16" i="1" s="1"/>
  <c r="G15" i="1"/>
  <c r="J15" i="1" s="1"/>
  <c r="G14" i="1"/>
  <c r="J14" i="1" s="1"/>
  <c r="G13" i="1"/>
  <c r="J13" i="1" s="1"/>
  <c r="G12" i="1"/>
  <c r="J12" i="1" s="1"/>
  <c r="G11" i="1"/>
  <c r="J11" i="1" s="1"/>
  <c r="G10" i="1"/>
  <c r="J10" i="1" s="1"/>
  <c r="G9" i="1"/>
  <c r="J9" i="1" s="1"/>
  <c r="G8" i="1"/>
  <c r="J8" i="1" s="1"/>
  <c r="G7" i="1"/>
  <c r="J7" i="1" s="1"/>
  <c r="G6" i="1"/>
  <c r="J6" i="1" s="1"/>
  <c r="G5" i="1"/>
  <c r="J5" i="1" s="1"/>
</calcChain>
</file>

<file path=xl/sharedStrings.xml><?xml version="1.0" encoding="utf-8"?>
<sst xmlns="http://schemas.openxmlformats.org/spreadsheetml/2006/main" count="22" uniqueCount="22">
  <si>
    <t>Entitlement and other mandatory programs</t>
  </si>
  <si>
    <t>Fiscal year</t>
  </si>
  <si>
    <t>Social Security</t>
  </si>
  <si>
    <t>Medicare</t>
  </si>
  <si>
    <t>Medicaid, CHIP, and exchanges</t>
  </si>
  <si>
    <t>Other mandatory programs</t>
  </si>
  <si>
    <r>
      <t xml:space="preserve">Annually funded programs </t>
    </r>
    <r>
      <rPr>
        <b/>
        <vertAlign val="superscript"/>
        <sz val="10"/>
        <color rgb="FF0070C0"/>
        <rFont val="Franklin Gothic Medium"/>
        <family val="2"/>
      </rPr>
      <t>a</t>
    </r>
  </si>
  <si>
    <t>Total program expenditures</t>
  </si>
  <si>
    <t>Net interest on the debt</t>
  </si>
  <si>
    <t>Revenues</t>
  </si>
  <si>
    <t>Surpluses (+) or Deficits (-)</t>
  </si>
  <si>
    <r>
      <t xml:space="preserve">Debt (held by the public) </t>
    </r>
    <r>
      <rPr>
        <b/>
        <vertAlign val="superscript"/>
        <sz val="10"/>
        <color rgb="FF0070C0"/>
        <rFont val="Franklin Gothic Medium"/>
        <family val="2"/>
      </rPr>
      <t>b</t>
    </r>
  </si>
  <si>
    <t>NOTE: Gross Domestic Product</t>
  </si>
  <si>
    <t>NOTE:</t>
  </si>
  <si>
    <t>a</t>
  </si>
  <si>
    <t>Annually funded programs are sometimes referred to as "discretionary," meaning that the Appropriations Committee has the legal discretion to determine the funding level each year.  But these programs may be as important as entitlement programs: for example, veterans hospitals, the National Cancer Institute, the Head Start program, the Army, the national parks, and the FBI are funded annually.</t>
  </si>
  <si>
    <t>b</t>
  </si>
  <si>
    <t>The dollar amount of debt held by the public generally grows with deficits and shrinks with surpluses, but some cash transactions are not part of the budget but can increase or decrease the debt.  We project these other transactions and include them in our debt totals, but do not show them in this table.  The debt will usually fall as a percent of GDP if the budget is in surplus when interest costs are not counted.</t>
  </si>
  <si>
    <t>SOURCE:</t>
  </si>
  <si>
    <t>Historical data from the Office of Budget and Management; projections from CBPP based on data from Congressional Budget Office, Social Security and Medicare Trustees, and Joint Committee on Taxation</t>
  </si>
  <si>
    <t>Amounts as percentage of Gross Domestic Product (GDP); actual figures through 2014, estimates for 2015, projections thereafter</t>
  </si>
  <si>
    <t>Data Accompanying CBPP's Long-term Budget Projections of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</si>
</sst>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6"/>
      <color theme="0"/>
      <name val="Franklin Gothic Demi"/>
      <family val="2"/>
    </font>
    <font>
      <b/>
      <sz val="11"/>
      <color theme="0"/>
      <name val="Franklin Gothic Book"/>
      <family val="2"/>
    </font>
    <font>
      <sz val="11"/>
      <color theme="1"/>
      <name val="Franklin Gothic Book"/>
      <family val="2"/>
    </font>
    <font>
      <b/>
      <sz val="10"/>
      <color rgb="FF0070C0"/>
      <name val="Franklin Gothic Medium"/>
      <family val="2"/>
    </font>
    <font>
      <b/>
      <vertAlign val="superscript"/>
      <sz val="10"/>
      <color rgb="FF0070C0"/>
      <name val="Franklin Gothic Medium"/>
      <family val="2"/>
    </font>
    <font>
      <b/>
      <i/>
      <sz val="10"/>
      <color rgb="FF0070C0"/>
      <name val="Franklin Gothic Medium"/>
      <family val="2"/>
    </font>
    <font>
      <sz val="11"/>
      <color rgb="FF0070C0"/>
      <name val="Franklin Gothic Book"/>
      <family val="2"/>
    </font>
    <font>
      <sz val="11"/>
      <color rgb="FF0070C0"/>
      <name val="Calibri"/>
      <family val="2"/>
      <scheme val="minor"/>
    </font>
    <font>
      <sz val="10"/>
      <name val="Franklin Gothic Book"/>
      <family val="2"/>
    </font>
    <font>
      <b/>
      <sz val="11"/>
      <color theme="1"/>
      <name val="Franklin Gothic Book"/>
      <family val="2"/>
    </font>
  </fonts>
  <fills count="6">
    <fill>
      <patternFill patternType="none"/>
    </fill>
    <fill>
      <patternFill patternType="gray125"/>
    </fill>
    <fill>
      <patternFill patternType="solid">
        <fgColor rgb="FF0C61A4"/>
        <bgColor indexed="64"/>
      </patternFill>
    </fill>
    <fill>
      <patternFill patternType="solid">
        <fgColor rgb="FF0081C6"/>
        <bgColor indexed="64"/>
      </patternFill>
    </fill>
    <fill>
      <patternFill patternType="solid">
        <fgColor theme="2"/>
        <bgColor indexed="64"/>
      </patternFill>
    </fill>
    <fill>
      <patternFill patternType="solid">
        <fgColor theme="0" tint="-0.14999847407452621"/>
        <bgColor indexed="64"/>
      </patternFill>
    </fill>
  </fills>
  <borders count="8">
    <border>
      <left/>
      <right/>
      <top/>
      <bottom/>
      <diagonal/>
    </border>
    <border>
      <left style="thin">
        <color rgb="FF0C61A4"/>
      </left>
      <right/>
      <top style="thin">
        <color rgb="FF0C61A4"/>
      </top>
      <bottom/>
      <diagonal/>
    </border>
    <border>
      <left/>
      <right/>
      <top style="thin">
        <color rgb="FF0C61A4"/>
      </top>
      <bottom/>
      <diagonal/>
    </border>
    <border>
      <left/>
      <right style="thin">
        <color rgb="FF0C61A4"/>
      </right>
      <top style="thin">
        <color rgb="FF0C61A4"/>
      </top>
      <bottom/>
      <diagonal/>
    </border>
    <border>
      <left style="thin">
        <color rgb="FF0C61A4"/>
      </left>
      <right/>
      <top/>
      <bottom/>
      <diagonal/>
    </border>
    <border>
      <left/>
      <right style="thin">
        <color rgb="FF0C61A4"/>
      </right>
      <top/>
      <bottom/>
      <diagonal/>
    </border>
    <border>
      <left/>
      <right/>
      <top/>
      <bottom style="thin">
        <color indexed="64"/>
      </bottom>
      <diagonal/>
    </border>
    <border>
      <left/>
      <right/>
      <top/>
      <bottom style="medium">
        <color rgb="FF0070C0"/>
      </bottom>
      <diagonal/>
    </border>
  </borders>
  <cellStyleXfs count="1">
    <xf numFmtId="0" fontId="0" fillId="0" borderId="0"/>
  </cellStyleXfs>
  <cellXfs count="41">
    <xf numFmtId="0" fontId="0" fillId="0" borderId="0" xfId="0"/>
    <xf numFmtId="0" fontId="0" fillId="0" borderId="0" xfId="0" applyAlignment="1">
      <alignment vertical="center"/>
    </xf>
    <xf numFmtId="0" fontId="3" fillId="0" borderId="0" xfId="0" applyFont="1"/>
    <xf numFmtId="164" fontId="3" fillId="0" borderId="0" xfId="0" applyNumberFormat="1" applyFont="1"/>
    <xf numFmtId="9" fontId="3" fillId="0" borderId="0" xfId="0" applyNumberFormat="1" applyFont="1"/>
    <xf numFmtId="3" fontId="3" fillId="0" borderId="0" xfId="0" applyNumberFormat="1" applyFont="1"/>
    <xf numFmtId="0" fontId="3" fillId="0" borderId="0" xfId="0" applyFont="1" applyFill="1"/>
    <xf numFmtId="164" fontId="3" fillId="0" borderId="0" xfId="0" applyNumberFormat="1" applyFont="1" applyFill="1"/>
    <xf numFmtId="9" fontId="3" fillId="0" borderId="0" xfId="0" applyNumberFormat="1" applyFont="1" applyFill="1"/>
    <xf numFmtId="3" fontId="3" fillId="0" borderId="0" xfId="0" applyNumberFormat="1" applyFont="1" applyFill="1"/>
    <xf numFmtId="0" fontId="0" fillId="0" borderId="0" xfId="0" applyFill="1"/>
    <xf numFmtId="0" fontId="8" fillId="0" borderId="0" xfId="0" applyFont="1"/>
    <xf numFmtId="0" fontId="3" fillId="4" borderId="0" xfId="0" applyFont="1" applyFill="1"/>
    <xf numFmtId="164" fontId="3" fillId="4" borderId="0" xfId="0" applyNumberFormat="1" applyFont="1" applyFill="1"/>
    <xf numFmtId="9" fontId="3" fillId="4" borderId="0" xfId="0" applyNumberFormat="1" applyFont="1" applyFill="1"/>
    <xf numFmtId="3" fontId="3" fillId="4" borderId="0" xfId="0" applyNumberFormat="1" applyFont="1" applyFill="1"/>
    <xf numFmtId="0" fontId="3" fillId="0" borderId="0" xfId="0" applyFont="1" applyAlignment="1">
      <alignment horizontal="right" vertical="top"/>
    </xf>
    <xf numFmtId="0" fontId="0" fillId="0" borderId="0" xfId="0" applyAlignment="1">
      <alignment vertical="top"/>
    </xf>
    <xf numFmtId="0" fontId="3" fillId="5" borderId="6" xfId="0" applyFont="1" applyFill="1" applyBorder="1" applyAlignment="1">
      <alignment horizontal="center"/>
    </xf>
    <xf numFmtId="0" fontId="0" fillId="5" borderId="0" xfId="0" applyFill="1"/>
    <xf numFmtId="0" fontId="4" fillId="5" borderId="6"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7" fillId="0" borderId="0" xfId="0" applyFont="1" applyFill="1"/>
    <xf numFmtId="164" fontId="7" fillId="0" borderId="0" xfId="0" applyNumberFormat="1" applyFont="1" applyFill="1"/>
    <xf numFmtId="9" fontId="7" fillId="0" borderId="0" xfId="0" applyNumberFormat="1" applyFont="1" applyFill="1"/>
    <xf numFmtId="3" fontId="7" fillId="0" borderId="0" xfId="0" applyNumberFormat="1" applyFont="1" applyFill="1"/>
    <xf numFmtId="0" fontId="3" fillId="0" borderId="7" xfId="0" applyFont="1" applyBorder="1"/>
    <xf numFmtId="164" fontId="3" fillId="0" borderId="7" xfId="0" applyNumberFormat="1" applyFont="1" applyBorder="1"/>
    <xf numFmtId="9" fontId="3" fillId="0" borderId="7" xfId="0" applyNumberFormat="1" applyFont="1" applyBorder="1"/>
    <xf numFmtId="3" fontId="3" fillId="0" borderId="7" xfId="0" applyNumberFormat="1" applyFont="1" applyBorder="1"/>
    <xf numFmtId="0" fontId="9" fillId="0" borderId="0" xfId="0" applyFont="1" applyAlignment="1">
      <alignment horizontal="left"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2" fillId="3" borderId="4" xfId="0" applyFont="1" applyFill="1" applyBorder="1" applyAlignment="1">
      <alignment horizontal="center"/>
    </xf>
    <xf numFmtId="0" fontId="2" fillId="3" borderId="0" xfId="0" applyFont="1" applyFill="1" applyBorder="1" applyAlignment="1">
      <alignment horizontal="center"/>
    </xf>
    <xf numFmtId="0" fontId="2" fillId="3" borderId="5" xfId="0" applyFont="1" applyFill="1" applyBorder="1" applyAlignment="1">
      <alignment horizontal="center"/>
    </xf>
    <xf numFmtId="0" fontId="10" fillId="5" borderId="6" xfId="0" applyFont="1" applyFill="1" applyBorder="1" applyAlignment="1">
      <alignment horizontal="center"/>
    </xf>
    <xf numFmtId="0" fontId="3" fillId="0" borderId="0" xfId="0" applyFont="1" applyBorder="1" applyAlignment="1">
      <alignment wrapText="1"/>
    </xf>
    <xf numFmtId="0" fontId="3" fillId="0" borderId="5" xfId="0" applyFont="1" applyBorder="1" applyAlignment="1">
      <alignment wrapText="1"/>
    </xf>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zoomScaleNormal="100" workbookViewId="0">
      <selection sqref="A1:M1"/>
    </sheetView>
  </sheetViews>
  <sheetFormatPr defaultRowHeight="15" x14ac:dyDescent="0.25"/>
  <cols>
    <col min="2" max="2" width="12.28515625" customWidth="1"/>
    <col min="3" max="3" width="11.85546875" customWidth="1"/>
    <col min="4" max="4" width="21" customWidth="1"/>
    <col min="5" max="5" width="16.42578125" customWidth="1"/>
    <col min="6" max="6" width="12.28515625" customWidth="1"/>
    <col min="7" max="7" width="13.28515625" customWidth="1"/>
    <col min="8" max="8" width="11.28515625" customWidth="1"/>
    <col min="9" max="9" width="10.7109375" customWidth="1"/>
    <col min="10" max="10" width="11.5703125" customWidth="1"/>
    <col min="11" max="11" width="10.85546875" customWidth="1"/>
    <col min="12" max="12" width="3.85546875" customWidth="1"/>
    <col min="13" max="13" width="11.140625" customWidth="1"/>
  </cols>
  <sheetData>
    <row r="1" spans="1:13" ht="21" x14ac:dyDescent="0.25">
      <c r="A1" s="31" t="s">
        <v>21</v>
      </c>
      <c r="B1" s="32"/>
      <c r="C1" s="32"/>
      <c r="D1" s="32"/>
      <c r="E1" s="32"/>
      <c r="F1" s="32"/>
      <c r="G1" s="32"/>
      <c r="H1" s="32"/>
      <c r="I1" s="32"/>
      <c r="J1" s="32"/>
      <c r="K1" s="32"/>
      <c r="L1" s="32"/>
      <c r="M1" s="33"/>
    </row>
    <row r="2" spans="1:13" ht="21.6" customHeight="1" x14ac:dyDescent="0.3">
      <c r="A2" s="34" t="s">
        <v>20</v>
      </c>
      <c r="B2" s="35"/>
      <c r="C2" s="35"/>
      <c r="D2" s="35"/>
      <c r="E2" s="35"/>
      <c r="F2" s="35"/>
      <c r="G2" s="35"/>
      <c r="H2" s="35"/>
      <c r="I2" s="35"/>
      <c r="J2" s="35"/>
      <c r="K2" s="35"/>
      <c r="L2" s="35"/>
      <c r="M2" s="36"/>
    </row>
    <row r="3" spans="1:13" ht="15.75" x14ac:dyDescent="0.3">
      <c r="A3" s="19"/>
      <c r="B3" s="37" t="s">
        <v>0</v>
      </c>
      <c r="C3" s="37"/>
      <c r="D3" s="37"/>
      <c r="E3" s="18"/>
      <c r="F3" s="19"/>
      <c r="G3" s="19"/>
      <c r="H3" s="19"/>
      <c r="I3" s="19"/>
      <c r="J3" s="19"/>
      <c r="K3" s="19"/>
      <c r="L3" s="19"/>
      <c r="M3" s="19"/>
    </row>
    <row r="4" spans="1:13" s="1" customFormat="1" ht="61.9" customHeight="1" x14ac:dyDescent="0.25">
      <c r="A4" s="20" t="s">
        <v>1</v>
      </c>
      <c r="B4" s="20" t="s">
        <v>2</v>
      </c>
      <c r="C4" s="20" t="s">
        <v>3</v>
      </c>
      <c r="D4" s="20" t="s">
        <v>4</v>
      </c>
      <c r="E4" s="20" t="s">
        <v>5</v>
      </c>
      <c r="F4" s="20" t="s">
        <v>6</v>
      </c>
      <c r="G4" s="20" t="s">
        <v>7</v>
      </c>
      <c r="H4" s="20" t="s">
        <v>8</v>
      </c>
      <c r="I4" s="20" t="s">
        <v>9</v>
      </c>
      <c r="J4" s="20" t="s">
        <v>10</v>
      </c>
      <c r="K4" s="20" t="s">
        <v>11</v>
      </c>
      <c r="L4" s="20"/>
      <c r="M4" s="21" t="s">
        <v>12</v>
      </c>
    </row>
    <row r="5" spans="1:13" ht="15.75" x14ac:dyDescent="0.3">
      <c r="A5" s="2">
        <v>1995</v>
      </c>
      <c r="B5" s="3">
        <v>4.3950000000000003E-2</v>
      </c>
      <c r="C5" s="3">
        <v>2.069E-2</v>
      </c>
      <c r="D5" s="3">
        <v>1.175E-2</v>
      </c>
      <c r="E5" s="3">
        <v>2.1049999999999999E-2</v>
      </c>
      <c r="F5" s="3">
        <v>7.1840000000000001E-2</v>
      </c>
      <c r="G5" s="3">
        <f>SUM(B5:F5)</f>
        <v>0.16927999999999999</v>
      </c>
      <c r="H5" s="3">
        <v>3.0609999999999998E-2</v>
      </c>
      <c r="I5" s="3">
        <v>0.17826</v>
      </c>
      <c r="J5" s="3">
        <f>I5-G5-H5</f>
        <v>-2.1629999999999983E-2</v>
      </c>
      <c r="K5" s="4">
        <v>0.4753</v>
      </c>
      <c r="L5" s="2"/>
      <c r="M5" s="5">
        <v>7583.4</v>
      </c>
    </row>
    <row r="6" spans="1:13" ht="15.75" x14ac:dyDescent="0.3">
      <c r="A6" s="2">
        <v>1996</v>
      </c>
      <c r="B6" s="3">
        <v>4.3499999999999997E-2</v>
      </c>
      <c r="C6" s="3">
        <v>2.147E-2</v>
      </c>
      <c r="D6" s="3">
        <v>1.153E-2</v>
      </c>
      <c r="E6" s="3">
        <v>2.2110000000000001E-2</v>
      </c>
      <c r="F6" s="3">
        <v>6.6769999999999996E-2</v>
      </c>
      <c r="G6" s="3">
        <f t="shared" ref="G6:G50" si="0">SUM(B6:F6)</f>
        <v>0.16538</v>
      </c>
      <c r="H6" s="3">
        <v>3.0210000000000001E-2</v>
      </c>
      <c r="I6" s="3">
        <v>0.18212999999999999</v>
      </c>
      <c r="J6" s="3">
        <f t="shared" ref="J6:J50" si="1">I6-G6-H6</f>
        <v>-1.3460000000000014E-2</v>
      </c>
      <c r="K6" s="4">
        <v>0.46803</v>
      </c>
      <c r="L6" s="2"/>
      <c r="M6" s="5">
        <v>7978.3</v>
      </c>
    </row>
    <row r="7" spans="1:13" ht="15.75" x14ac:dyDescent="0.3">
      <c r="A7" s="2">
        <v>1997</v>
      </c>
      <c r="B7" s="3">
        <v>4.2709999999999998E-2</v>
      </c>
      <c r="C7" s="3">
        <v>2.2100000000000002E-2</v>
      </c>
      <c r="D7" s="3">
        <v>1.1259999999999999E-2</v>
      </c>
      <c r="E7" s="3">
        <v>1.9429999999999999E-2</v>
      </c>
      <c r="F7" s="3">
        <v>6.4479999999999996E-2</v>
      </c>
      <c r="G7" s="3">
        <f t="shared" si="0"/>
        <v>0.15998000000000001</v>
      </c>
      <c r="H7" s="3">
        <v>2.8760000000000001E-2</v>
      </c>
      <c r="I7" s="3">
        <v>0.18615999999999999</v>
      </c>
      <c r="J7" s="3">
        <f t="shared" si="1"/>
        <v>-2.5800000000000198E-3</v>
      </c>
      <c r="K7" s="4">
        <v>0.44468000000000002</v>
      </c>
      <c r="L7" s="2"/>
      <c r="M7" s="5">
        <v>8483.2000000000007</v>
      </c>
    </row>
    <row r="8" spans="1:13" ht="15.75" x14ac:dyDescent="0.3">
      <c r="A8" s="2">
        <v>1998</v>
      </c>
      <c r="B8" s="3">
        <v>4.2000000000000003E-2</v>
      </c>
      <c r="C8" s="3">
        <v>2.1239999999999998E-2</v>
      </c>
      <c r="D8" s="3">
        <v>1.1310000000000001E-2</v>
      </c>
      <c r="E8" s="3">
        <v>2.1409999999999998E-2</v>
      </c>
      <c r="F8" s="3">
        <v>6.164E-2</v>
      </c>
      <c r="G8" s="3">
        <f t="shared" si="0"/>
        <v>0.15760000000000002</v>
      </c>
      <c r="H8" s="3">
        <v>2.6929999999999999E-2</v>
      </c>
      <c r="I8" s="3">
        <v>0.19227</v>
      </c>
      <c r="J8" s="3">
        <f t="shared" si="1"/>
        <v>7.7399999999999795E-3</v>
      </c>
      <c r="K8" s="4">
        <v>0.41554000000000002</v>
      </c>
      <c r="L8" s="2"/>
      <c r="M8" s="5">
        <v>8954.7999999999993</v>
      </c>
    </row>
    <row r="9" spans="1:13" ht="15.75" x14ac:dyDescent="0.3">
      <c r="A9" s="2">
        <v>1999</v>
      </c>
      <c r="B9" s="3">
        <v>4.0689999999999997E-2</v>
      </c>
      <c r="C9" s="3">
        <v>1.9740000000000001E-2</v>
      </c>
      <c r="D9" s="3">
        <v>1.142E-2</v>
      </c>
      <c r="E9" s="3">
        <v>2.2780000000000002E-2</v>
      </c>
      <c r="F9" s="3">
        <v>6.0159999999999998E-2</v>
      </c>
      <c r="G9" s="3">
        <f t="shared" si="0"/>
        <v>0.15478999999999998</v>
      </c>
      <c r="H9" s="3">
        <v>2.4160000000000001E-2</v>
      </c>
      <c r="I9" s="3">
        <v>0.19214999999999999</v>
      </c>
      <c r="J9" s="3">
        <f t="shared" si="1"/>
        <v>1.3200000000000003E-2</v>
      </c>
      <c r="K9" s="4">
        <v>0.38192999999999999</v>
      </c>
      <c r="L9" s="2"/>
      <c r="M9" s="5">
        <v>9510.5</v>
      </c>
    </row>
    <row r="10" spans="1:13" ht="15.75" x14ac:dyDescent="0.3">
      <c r="A10" s="2">
        <v>2000</v>
      </c>
      <c r="B10" s="3">
        <v>4.0009999999999997E-2</v>
      </c>
      <c r="C10" s="3">
        <v>1.9130000000000001E-2</v>
      </c>
      <c r="D10" s="3">
        <v>1.174E-2</v>
      </c>
      <c r="E10" s="3">
        <v>2.2870000000000001E-2</v>
      </c>
      <c r="F10" s="3">
        <v>6.0569999999999999E-2</v>
      </c>
      <c r="G10" s="3">
        <f t="shared" si="0"/>
        <v>0.15432000000000001</v>
      </c>
      <c r="H10" s="3">
        <v>2.197E-2</v>
      </c>
      <c r="I10" s="3">
        <v>0.19955999999999999</v>
      </c>
      <c r="J10" s="3">
        <f t="shared" si="1"/>
        <v>2.3269999999999975E-2</v>
      </c>
      <c r="K10" s="4">
        <v>0.33600000000000002</v>
      </c>
      <c r="L10" s="2"/>
      <c r="M10" s="5">
        <v>10148.200000000001</v>
      </c>
    </row>
    <row r="11" spans="1:13" ht="15.75" x14ac:dyDescent="0.3">
      <c r="A11" s="2">
        <v>2001</v>
      </c>
      <c r="B11" s="3">
        <v>4.0640000000000003E-2</v>
      </c>
      <c r="C11" s="3">
        <v>2.026E-2</v>
      </c>
      <c r="D11" s="3">
        <v>1.26E-2</v>
      </c>
      <c r="E11" s="3">
        <v>2.188E-2</v>
      </c>
      <c r="F11" s="3">
        <v>6.1440000000000002E-2</v>
      </c>
      <c r="G11" s="3">
        <f t="shared" si="0"/>
        <v>0.15682000000000001</v>
      </c>
      <c r="H11" s="3">
        <v>1.951E-2</v>
      </c>
      <c r="I11" s="3">
        <v>0.18847</v>
      </c>
      <c r="J11" s="3">
        <f t="shared" si="1"/>
        <v>1.2139999999999984E-2</v>
      </c>
      <c r="K11" s="4">
        <v>0.31422</v>
      </c>
      <c r="L11" s="2"/>
      <c r="M11" s="5">
        <v>10564.6</v>
      </c>
    </row>
    <row r="12" spans="1:13" ht="15.75" x14ac:dyDescent="0.3">
      <c r="A12" s="2">
        <v>2002</v>
      </c>
      <c r="B12" s="3">
        <v>4.156E-2</v>
      </c>
      <c r="C12" s="3">
        <v>2.0930000000000001E-2</v>
      </c>
      <c r="D12" s="3">
        <v>1.3899999999999999E-2</v>
      </c>
      <c r="E12" s="3">
        <v>2.529E-2</v>
      </c>
      <c r="F12" s="3">
        <v>6.7479999999999998E-2</v>
      </c>
      <c r="G12" s="3">
        <f t="shared" si="0"/>
        <v>0.16915999999999998</v>
      </c>
      <c r="H12" s="3">
        <v>1.5720000000000001E-2</v>
      </c>
      <c r="I12" s="3">
        <v>0.17036999999999999</v>
      </c>
      <c r="J12" s="3">
        <f t="shared" si="1"/>
        <v>-1.4509999999999985E-2</v>
      </c>
      <c r="K12" s="4">
        <v>0.32550000000000001</v>
      </c>
      <c r="L12" s="2"/>
      <c r="M12" s="5">
        <v>10876.9</v>
      </c>
    </row>
    <row r="13" spans="1:13" ht="15.75" x14ac:dyDescent="0.3">
      <c r="A13" s="2">
        <v>2003</v>
      </c>
      <c r="B13" s="3">
        <v>4.1509999999999998E-2</v>
      </c>
      <c r="C13" s="3">
        <v>2.1680000000000001E-2</v>
      </c>
      <c r="D13" s="3">
        <v>1.456E-2</v>
      </c>
      <c r="E13" s="3">
        <v>2.6589999999999999E-2</v>
      </c>
      <c r="F13" s="3">
        <v>7.2739999999999999E-2</v>
      </c>
      <c r="G13" s="3">
        <f t="shared" si="0"/>
        <v>0.17708000000000002</v>
      </c>
      <c r="H13" s="3">
        <v>1.3509999999999999E-2</v>
      </c>
      <c r="I13" s="3">
        <v>0.15728</v>
      </c>
      <c r="J13" s="3">
        <f t="shared" si="1"/>
        <v>-3.3310000000000013E-2</v>
      </c>
      <c r="K13" s="4">
        <v>0.34533000000000003</v>
      </c>
      <c r="L13" s="2"/>
      <c r="M13" s="5">
        <v>11332.4</v>
      </c>
    </row>
    <row r="14" spans="1:13" ht="15.75" x14ac:dyDescent="0.3">
      <c r="A14" s="2">
        <v>2004</v>
      </c>
      <c r="B14" s="3">
        <v>4.0660000000000002E-2</v>
      </c>
      <c r="C14" s="3">
        <v>2.1909999999999999E-2</v>
      </c>
      <c r="D14" s="3">
        <v>1.4959999999999999E-2</v>
      </c>
      <c r="E14" s="3">
        <v>2.4840000000000001E-2</v>
      </c>
      <c r="F14" s="3">
        <v>7.4039999999999995E-2</v>
      </c>
      <c r="G14" s="3">
        <f t="shared" si="0"/>
        <v>0.17641000000000001</v>
      </c>
      <c r="H14" s="3">
        <v>1.3259999999999999E-2</v>
      </c>
      <c r="I14" s="3">
        <v>0.15553</v>
      </c>
      <c r="J14" s="3">
        <f t="shared" si="1"/>
        <v>-3.4140000000000011E-2</v>
      </c>
      <c r="K14" s="4">
        <v>0.35533999999999999</v>
      </c>
      <c r="L14" s="2"/>
      <c r="M14" s="5">
        <v>12088.6</v>
      </c>
    </row>
    <row r="15" spans="1:13" ht="15.75" x14ac:dyDescent="0.3">
      <c r="A15" s="2">
        <v>2005</v>
      </c>
      <c r="B15" s="3">
        <v>4.0239999999999998E-2</v>
      </c>
      <c r="C15" s="3">
        <v>2.2839999999999999E-2</v>
      </c>
      <c r="D15" s="3">
        <v>1.4500000000000001E-2</v>
      </c>
      <c r="E15" s="3">
        <v>2.479E-2</v>
      </c>
      <c r="F15" s="3">
        <v>7.5149999999999995E-2</v>
      </c>
      <c r="G15" s="3">
        <f t="shared" si="0"/>
        <v>0.17751999999999998</v>
      </c>
      <c r="H15" s="3">
        <v>1.427E-2</v>
      </c>
      <c r="I15" s="3">
        <v>0.16708999999999999</v>
      </c>
      <c r="J15" s="3">
        <f t="shared" si="1"/>
        <v>-2.4699999999999993E-2</v>
      </c>
      <c r="K15" s="4">
        <v>0.35629</v>
      </c>
      <c r="L15" s="2"/>
      <c r="M15" s="5">
        <v>12888.9</v>
      </c>
    </row>
    <row r="16" spans="1:13" ht="15.75" x14ac:dyDescent="0.3">
      <c r="A16" s="2">
        <v>2006</v>
      </c>
      <c r="B16" s="3">
        <v>3.9750000000000001E-2</v>
      </c>
      <c r="C16" s="3">
        <v>2.3740000000000001E-2</v>
      </c>
      <c r="D16" s="3">
        <v>1.3599999999999999E-2</v>
      </c>
      <c r="E16" s="3">
        <v>2.6079999999999999E-2</v>
      </c>
      <c r="F16" s="3">
        <v>7.4289999999999995E-2</v>
      </c>
      <c r="G16" s="3">
        <f t="shared" si="0"/>
        <v>0.17746000000000001</v>
      </c>
      <c r="H16" s="3">
        <v>1.6559999999999998E-2</v>
      </c>
      <c r="I16" s="3">
        <v>0.17588000000000001</v>
      </c>
      <c r="J16" s="3">
        <f t="shared" si="1"/>
        <v>-1.8139999999999996E-2</v>
      </c>
      <c r="K16" s="4">
        <v>0.35287000000000002</v>
      </c>
      <c r="L16" s="2"/>
      <c r="M16" s="5">
        <v>13684.7</v>
      </c>
    </row>
    <row r="17" spans="1:13" ht="15.75" x14ac:dyDescent="0.3">
      <c r="A17" s="2">
        <v>2007</v>
      </c>
      <c r="B17" s="3">
        <v>4.0599999999999997E-2</v>
      </c>
      <c r="C17" s="3">
        <v>2.589E-2</v>
      </c>
      <c r="D17" s="3">
        <v>1.3729999999999999E-2</v>
      </c>
      <c r="E17" s="3">
        <v>2.103E-2</v>
      </c>
      <c r="F17" s="3">
        <v>7.2720000000000007E-2</v>
      </c>
      <c r="G17" s="3">
        <f t="shared" si="0"/>
        <v>0.17396999999999999</v>
      </c>
      <c r="H17" s="3">
        <v>1.6549999999999999E-2</v>
      </c>
      <c r="I17" s="3">
        <v>0.17929</v>
      </c>
      <c r="J17" s="3">
        <f t="shared" si="1"/>
        <v>-1.122999999999998E-2</v>
      </c>
      <c r="K17" s="4">
        <v>0.35154000000000002</v>
      </c>
      <c r="L17" s="2"/>
      <c r="M17" s="5">
        <v>14322.9</v>
      </c>
    </row>
    <row r="18" spans="1:13" ht="15.75" x14ac:dyDescent="0.3">
      <c r="A18" s="2">
        <v>2008</v>
      </c>
      <c r="B18" s="3">
        <v>4.1489999999999999E-2</v>
      </c>
      <c r="C18" s="3">
        <v>2.615E-2</v>
      </c>
      <c r="D18" s="3">
        <v>1.4120000000000001E-2</v>
      </c>
      <c r="E18" s="3">
        <v>2.6339999999999999E-2</v>
      </c>
      <c r="F18" s="3">
        <v>7.6929999999999998E-2</v>
      </c>
      <c r="G18" s="3">
        <f t="shared" si="0"/>
        <v>0.18503</v>
      </c>
      <c r="H18" s="3">
        <v>1.7129999999999999E-2</v>
      </c>
      <c r="I18" s="3">
        <v>0.17108999999999999</v>
      </c>
      <c r="J18" s="3">
        <f t="shared" si="1"/>
        <v>-3.1070000000000007E-2</v>
      </c>
      <c r="K18" s="4">
        <v>0.39335999999999999</v>
      </c>
      <c r="L18" s="2"/>
      <c r="M18" s="5">
        <v>14752.4</v>
      </c>
    </row>
    <row r="19" spans="1:13" ht="15.75" x14ac:dyDescent="0.3">
      <c r="A19" s="2">
        <v>2009</v>
      </c>
      <c r="B19" s="3">
        <v>4.7019999999999999E-2</v>
      </c>
      <c r="C19" s="3">
        <v>2.9489999999999999E-2</v>
      </c>
      <c r="D19" s="3">
        <v>1.7930000000000001E-2</v>
      </c>
      <c r="E19" s="3">
        <v>5.0779999999999999E-2</v>
      </c>
      <c r="F19" s="3">
        <v>8.5849999999999996E-2</v>
      </c>
      <c r="G19" s="3">
        <f t="shared" si="0"/>
        <v>0.23107</v>
      </c>
      <c r="H19" s="3">
        <v>1.2970000000000001E-2</v>
      </c>
      <c r="I19" s="3">
        <v>0.14602999999999999</v>
      </c>
      <c r="J19" s="3">
        <f t="shared" si="1"/>
        <v>-9.801E-2</v>
      </c>
      <c r="K19" s="4">
        <v>0.52341000000000004</v>
      </c>
      <c r="L19" s="2"/>
      <c r="M19" s="5">
        <v>14414.6</v>
      </c>
    </row>
    <row r="20" spans="1:13" ht="15.75" x14ac:dyDescent="0.3">
      <c r="A20" s="2">
        <v>2010</v>
      </c>
      <c r="B20" s="3">
        <v>4.7350000000000003E-2</v>
      </c>
      <c r="C20" s="3">
        <v>3.0169999999999999E-2</v>
      </c>
      <c r="D20" s="3">
        <v>1.8970000000000001E-2</v>
      </c>
      <c r="E20" s="3">
        <v>3.2829999999999998E-2</v>
      </c>
      <c r="F20" s="3">
        <v>9.103E-2</v>
      </c>
      <c r="G20" s="3">
        <f t="shared" si="0"/>
        <v>0.22034999999999999</v>
      </c>
      <c r="H20" s="3">
        <v>1.3259999999999999E-2</v>
      </c>
      <c r="I20" s="3">
        <v>0.14613999999999999</v>
      </c>
      <c r="J20" s="3">
        <f t="shared" si="1"/>
        <v>-8.7469999999999992E-2</v>
      </c>
      <c r="K20" s="4">
        <v>0.60945000000000005</v>
      </c>
      <c r="L20" s="2"/>
      <c r="M20" s="5">
        <v>14798.5</v>
      </c>
    </row>
    <row r="21" spans="1:13" ht="15.75" x14ac:dyDescent="0.3">
      <c r="A21" s="2">
        <v>2011</v>
      </c>
      <c r="B21" s="3">
        <v>4.7140000000000001E-2</v>
      </c>
      <c r="C21" s="3">
        <v>3.1210000000000002E-2</v>
      </c>
      <c r="D21" s="3">
        <v>1.8440000000000002E-2</v>
      </c>
      <c r="E21" s="3">
        <v>3.4950000000000002E-2</v>
      </c>
      <c r="F21" s="3">
        <v>8.7590000000000001E-2</v>
      </c>
      <c r="G21" s="3">
        <f t="shared" si="0"/>
        <v>0.21933</v>
      </c>
      <c r="H21" s="3">
        <v>1.495E-2</v>
      </c>
      <c r="I21" s="3">
        <v>0.14978</v>
      </c>
      <c r="J21" s="3">
        <f t="shared" si="1"/>
        <v>-8.4500000000000006E-2</v>
      </c>
      <c r="K21" s="4">
        <v>0.65856000000000003</v>
      </c>
      <c r="L21" s="2"/>
      <c r="M21" s="5">
        <v>15379.2</v>
      </c>
    </row>
    <row r="22" spans="1:13" ht="15.75" x14ac:dyDescent="0.3">
      <c r="A22" s="2">
        <v>2012</v>
      </c>
      <c r="B22" s="3">
        <v>4.7899999999999998E-2</v>
      </c>
      <c r="C22" s="3">
        <v>2.9080000000000002E-2</v>
      </c>
      <c r="D22" s="3">
        <v>1.6199999999999999E-2</v>
      </c>
      <c r="E22" s="3">
        <v>3.3520000000000001E-2</v>
      </c>
      <c r="F22" s="3">
        <v>8.0250000000000002E-2</v>
      </c>
      <c r="G22" s="3">
        <f t="shared" si="0"/>
        <v>0.20694999999999997</v>
      </c>
      <c r="H22" s="3">
        <v>1.375E-2</v>
      </c>
      <c r="I22" s="3">
        <v>0.15287000000000001</v>
      </c>
      <c r="J22" s="3">
        <f t="shared" si="1"/>
        <v>-6.782999999999996E-2</v>
      </c>
      <c r="K22" s="4">
        <v>0.70391000000000004</v>
      </c>
      <c r="L22" s="2"/>
      <c r="M22" s="5">
        <v>16026.4</v>
      </c>
    </row>
    <row r="23" spans="1:13" ht="15.75" x14ac:dyDescent="0.3">
      <c r="A23" s="2">
        <v>2013</v>
      </c>
      <c r="B23" s="3">
        <v>4.8719999999999999E-2</v>
      </c>
      <c r="C23" s="3">
        <v>2.9659999999999999E-2</v>
      </c>
      <c r="D23" s="3">
        <v>1.6580000000000001E-2</v>
      </c>
      <c r="E23" s="3">
        <v>2.7570000000000001E-2</v>
      </c>
      <c r="F23" s="3">
        <v>7.2499999999999995E-2</v>
      </c>
      <c r="G23" s="3">
        <f t="shared" si="0"/>
        <v>0.19502999999999998</v>
      </c>
      <c r="H23" s="3">
        <v>1.332E-2</v>
      </c>
      <c r="I23" s="3">
        <v>0.16736000000000001</v>
      </c>
      <c r="J23" s="3">
        <f t="shared" si="1"/>
        <v>-4.0989999999999971E-2</v>
      </c>
      <c r="K23" s="4">
        <v>0.72265000000000001</v>
      </c>
      <c r="L23" s="2"/>
      <c r="M23" s="5">
        <v>16581.599999999999</v>
      </c>
    </row>
    <row r="24" spans="1:13" ht="16.5" thickBot="1" x14ac:dyDescent="0.35">
      <c r="A24" s="26">
        <v>2014</v>
      </c>
      <c r="B24" s="27">
        <v>4.8939999999999997E-2</v>
      </c>
      <c r="C24" s="27">
        <v>2.9270000000000001E-2</v>
      </c>
      <c r="D24" s="27">
        <v>1.8759999999999999E-2</v>
      </c>
      <c r="E24" s="27">
        <v>2.4590000000000001E-2</v>
      </c>
      <c r="F24" s="27">
        <v>6.8279999999999993E-2</v>
      </c>
      <c r="G24" s="27">
        <f t="shared" si="0"/>
        <v>0.18984000000000001</v>
      </c>
      <c r="H24" s="27">
        <v>1.3259999999999999E-2</v>
      </c>
      <c r="I24" s="27">
        <v>0.17502999999999999</v>
      </c>
      <c r="J24" s="27">
        <f t="shared" si="1"/>
        <v>-2.8070000000000019E-2</v>
      </c>
      <c r="K24" s="28">
        <v>0.74031999999999998</v>
      </c>
      <c r="L24" s="26"/>
      <c r="M24" s="29">
        <v>17262.575000000001</v>
      </c>
    </row>
    <row r="25" spans="1:13" s="10" customFormat="1" ht="15.75" x14ac:dyDescent="0.3">
      <c r="A25" s="6">
        <v>2015</v>
      </c>
      <c r="B25" s="7">
        <v>4.9419999999999999E-2</v>
      </c>
      <c r="C25" s="7">
        <v>3.0290000000000001E-2</v>
      </c>
      <c r="D25" s="7">
        <v>2.2190000000000001E-2</v>
      </c>
      <c r="E25" s="7">
        <v>2.681E-2</v>
      </c>
      <c r="F25" s="7">
        <v>6.5100000000000005E-2</v>
      </c>
      <c r="G25" s="7">
        <f t="shared" si="0"/>
        <v>0.19380999999999998</v>
      </c>
      <c r="H25" s="7">
        <v>1.221E-2</v>
      </c>
      <c r="I25" s="7">
        <v>0.18218000000000001</v>
      </c>
      <c r="J25" s="7">
        <f t="shared" si="1"/>
        <v>-2.3839999999999972E-2</v>
      </c>
      <c r="K25" s="8">
        <v>0.73826000000000003</v>
      </c>
      <c r="L25" s="6"/>
      <c r="M25" s="9">
        <v>17846.599999999999</v>
      </c>
    </row>
    <row r="26" spans="1:13" s="11" customFormat="1" ht="15.75" x14ac:dyDescent="0.3">
      <c r="A26" s="22">
        <v>2016</v>
      </c>
      <c r="B26" s="23">
        <v>4.9050000000000003E-2</v>
      </c>
      <c r="C26" s="23">
        <v>3.1300000000000001E-2</v>
      </c>
      <c r="D26" s="23">
        <v>2.4160000000000001E-2</v>
      </c>
      <c r="E26" s="23">
        <v>2.9520000000000001E-2</v>
      </c>
      <c r="F26" s="23">
        <v>6.2640000000000001E-2</v>
      </c>
      <c r="G26" s="23">
        <f t="shared" si="0"/>
        <v>0.19667000000000001</v>
      </c>
      <c r="H26" s="23">
        <v>1.4019999999999999E-2</v>
      </c>
      <c r="I26" s="23">
        <v>0.18908</v>
      </c>
      <c r="J26" s="23">
        <f t="shared" si="1"/>
        <v>-2.1610000000000011E-2</v>
      </c>
      <c r="K26" s="24">
        <v>0.74295999999999995</v>
      </c>
      <c r="L26" s="22"/>
      <c r="M26" s="25">
        <v>18586.8</v>
      </c>
    </row>
    <row r="27" spans="1:13" ht="15.75" x14ac:dyDescent="0.3">
      <c r="A27" s="2">
        <v>2017</v>
      </c>
      <c r="B27" s="3">
        <v>4.8919999999999998E-2</v>
      </c>
      <c r="C27" s="3">
        <v>3.0079999999999999E-2</v>
      </c>
      <c r="D27" s="3">
        <v>2.4799999999999999E-2</v>
      </c>
      <c r="E27" s="3">
        <v>2.7310000000000001E-2</v>
      </c>
      <c r="F27" s="3">
        <v>5.9409999999999998E-2</v>
      </c>
      <c r="G27" s="3">
        <f t="shared" si="0"/>
        <v>0.19051999999999999</v>
      </c>
      <c r="H27" s="3">
        <v>1.559E-2</v>
      </c>
      <c r="I27" s="3">
        <v>0.18623999999999999</v>
      </c>
      <c r="J27" s="3">
        <f t="shared" si="1"/>
        <v>-1.9870000000000006E-2</v>
      </c>
      <c r="K27" s="4">
        <v>0.73389000000000004</v>
      </c>
      <c r="L27" s="2"/>
      <c r="M27" s="5">
        <v>19481.7</v>
      </c>
    </row>
    <row r="28" spans="1:13" ht="15.75" x14ac:dyDescent="0.3">
      <c r="A28" s="2">
        <v>2018</v>
      </c>
      <c r="B28" s="3">
        <v>4.9689999999999998E-2</v>
      </c>
      <c r="C28" s="3">
        <v>2.9049999999999999E-2</v>
      </c>
      <c r="D28" s="3">
        <v>2.4629999999999999E-2</v>
      </c>
      <c r="E28" s="3">
        <v>2.5440000000000001E-2</v>
      </c>
      <c r="F28" s="3">
        <v>5.6770000000000001E-2</v>
      </c>
      <c r="G28" s="3">
        <f t="shared" si="0"/>
        <v>0.18558000000000002</v>
      </c>
      <c r="H28" s="3">
        <v>1.7930000000000001E-2</v>
      </c>
      <c r="I28" s="3">
        <v>0.18309</v>
      </c>
      <c r="J28" s="3">
        <f t="shared" si="1"/>
        <v>-2.0420000000000021E-2</v>
      </c>
      <c r="K28" s="4">
        <v>0.72616999999999998</v>
      </c>
      <c r="L28" s="2"/>
      <c r="M28" s="5">
        <v>20359</v>
      </c>
    </row>
    <row r="29" spans="1:13" ht="15.75" x14ac:dyDescent="0.3">
      <c r="A29" s="2">
        <v>2019</v>
      </c>
      <c r="B29" s="3">
        <v>5.067E-2</v>
      </c>
      <c r="C29" s="3">
        <v>3.1130000000000001E-2</v>
      </c>
      <c r="D29" s="3">
        <v>2.4400000000000002E-2</v>
      </c>
      <c r="E29" s="3">
        <v>2.5909999999999999E-2</v>
      </c>
      <c r="F29" s="3">
        <v>5.5390000000000002E-2</v>
      </c>
      <c r="G29" s="3">
        <f t="shared" si="0"/>
        <v>0.1875</v>
      </c>
      <c r="H29" s="3">
        <v>2.0459999999999999E-2</v>
      </c>
      <c r="I29" s="3">
        <v>0.18090999999999999</v>
      </c>
      <c r="J29" s="3">
        <f t="shared" si="1"/>
        <v>-2.7050000000000012E-2</v>
      </c>
      <c r="K29" s="4">
        <v>0.72653000000000001</v>
      </c>
      <c r="L29" s="2"/>
      <c r="M29" s="5">
        <v>21233.8</v>
      </c>
    </row>
    <row r="30" spans="1:13" ht="15.75" x14ac:dyDescent="0.3">
      <c r="A30" s="2">
        <v>2020</v>
      </c>
      <c r="B30" s="3">
        <v>5.1709999999999999E-2</v>
      </c>
      <c r="C30" s="3">
        <v>3.202E-2</v>
      </c>
      <c r="D30" s="3">
        <v>2.4320000000000001E-2</v>
      </c>
      <c r="E30" s="3">
        <v>2.5590000000000002E-2</v>
      </c>
      <c r="F30" s="3">
        <v>5.407E-2</v>
      </c>
      <c r="G30" s="3">
        <f t="shared" si="0"/>
        <v>0.18771000000000002</v>
      </c>
      <c r="H30" s="3">
        <v>2.2509999999999999E-2</v>
      </c>
      <c r="I30" s="3">
        <v>0.18043000000000001</v>
      </c>
      <c r="J30" s="3">
        <f t="shared" si="1"/>
        <v>-2.9790000000000007E-2</v>
      </c>
      <c r="K30" s="4">
        <v>0.72884000000000004</v>
      </c>
      <c r="L30" s="2"/>
      <c r="M30" s="5">
        <v>22158.3</v>
      </c>
    </row>
    <row r="31" spans="1:13" ht="15.75" x14ac:dyDescent="0.3">
      <c r="A31" s="2">
        <v>2021</v>
      </c>
      <c r="B31" s="3">
        <v>5.271E-2</v>
      </c>
      <c r="C31" s="3">
        <v>3.2930000000000001E-2</v>
      </c>
      <c r="D31" s="3">
        <v>2.4369999999999999E-2</v>
      </c>
      <c r="E31" s="3">
        <v>2.5100000000000001E-2</v>
      </c>
      <c r="F31" s="3">
        <v>5.289E-2</v>
      </c>
      <c r="G31" s="3">
        <f t="shared" si="0"/>
        <v>0.188</v>
      </c>
      <c r="H31" s="3">
        <v>2.3720000000000001E-2</v>
      </c>
      <c r="I31" s="3">
        <v>0.17987</v>
      </c>
      <c r="J31" s="3">
        <f t="shared" si="1"/>
        <v>-3.1850000000000003E-2</v>
      </c>
      <c r="K31" s="4">
        <v>0.73285999999999996</v>
      </c>
      <c r="L31" s="2"/>
      <c r="M31" s="5">
        <v>23121</v>
      </c>
    </row>
    <row r="32" spans="1:13" ht="15.75" x14ac:dyDescent="0.3">
      <c r="A32" s="2">
        <v>2022</v>
      </c>
      <c r="B32" s="3">
        <v>5.3719999999999997E-2</v>
      </c>
      <c r="C32" s="3">
        <v>3.5450000000000002E-2</v>
      </c>
      <c r="D32" s="3">
        <v>2.4549999999999999E-2</v>
      </c>
      <c r="E32" s="3">
        <v>2.521E-2</v>
      </c>
      <c r="F32" s="3">
        <v>5.2310000000000002E-2</v>
      </c>
      <c r="G32" s="3">
        <f t="shared" si="0"/>
        <v>0.19123999999999999</v>
      </c>
      <c r="H32" s="3">
        <v>2.4879999999999999E-2</v>
      </c>
      <c r="I32" s="3">
        <v>0.18054000000000001</v>
      </c>
      <c r="J32" s="3">
        <f t="shared" si="1"/>
        <v>-3.5579999999999987E-2</v>
      </c>
      <c r="K32" s="4">
        <v>0.74056999999999995</v>
      </c>
      <c r="L32" s="2"/>
      <c r="M32" s="5">
        <v>24115.1</v>
      </c>
    </row>
    <row r="33" spans="1:13" ht="15.75" x14ac:dyDescent="0.3">
      <c r="A33" s="2">
        <v>2023</v>
      </c>
      <c r="B33" s="3">
        <v>5.475E-2</v>
      </c>
      <c r="C33" s="3">
        <v>3.5000000000000003E-2</v>
      </c>
      <c r="D33" s="3">
        <v>2.4680000000000001E-2</v>
      </c>
      <c r="E33" s="3">
        <v>2.4049999999999998E-2</v>
      </c>
      <c r="F33" s="3">
        <v>5.1520000000000003E-2</v>
      </c>
      <c r="G33" s="3">
        <f t="shared" si="0"/>
        <v>0.19</v>
      </c>
      <c r="H33" s="3">
        <v>2.598E-2</v>
      </c>
      <c r="I33" s="3">
        <v>0.18117</v>
      </c>
      <c r="J33" s="3">
        <f t="shared" si="1"/>
        <v>-3.4810000000000008E-2</v>
      </c>
      <c r="K33" s="4">
        <v>0.74724000000000002</v>
      </c>
      <c r="L33" s="2"/>
      <c r="M33" s="5">
        <v>25143.9</v>
      </c>
    </row>
    <row r="34" spans="1:13" ht="15.75" x14ac:dyDescent="0.3">
      <c r="A34" s="2">
        <v>2024</v>
      </c>
      <c r="B34" s="3">
        <v>5.5750000000000001E-2</v>
      </c>
      <c r="C34" s="3">
        <v>3.4329999999999999E-2</v>
      </c>
      <c r="D34" s="3">
        <v>2.4809999999999999E-2</v>
      </c>
      <c r="E34" s="3">
        <v>2.2769999999999999E-2</v>
      </c>
      <c r="F34" s="3">
        <v>5.074E-2</v>
      </c>
      <c r="G34" s="3">
        <f t="shared" si="0"/>
        <v>0.18840000000000001</v>
      </c>
      <c r="H34" s="3">
        <v>2.681E-2</v>
      </c>
      <c r="I34" s="3">
        <v>0.18189</v>
      </c>
      <c r="J34" s="3">
        <f t="shared" si="1"/>
        <v>-3.3320000000000016E-2</v>
      </c>
      <c r="K34" s="4">
        <v>0.75224000000000002</v>
      </c>
      <c r="L34" s="2"/>
      <c r="M34" s="5">
        <v>26210</v>
      </c>
    </row>
    <row r="35" spans="1:13" ht="15.75" x14ac:dyDescent="0.3">
      <c r="A35" s="12">
        <v>2025</v>
      </c>
      <c r="B35" s="13">
        <v>5.6680000000000001E-2</v>
      </c>
      <c r="C35" s="13">
        <v>3.703E-2</v>
      </c>
      <c r="D35" s="13">
        <v>2.495E-2</v>
      </c>
      <c r="E35" s="13">
        <v>2.3210000000000001E-2</v>
      </c>
      <c r="F35" s="13">
        <v>5.0459999999999998E-2</v>
      </c>
      <c r="G35" s="13">
        <f t="shared" si="0"/>
        <v>0.19233</v>
      </c>
      <c r="H35" s="13">
        <v>2.734E-2</v>
      </c>
      <c r="I35" s="13">
        <v>0.18285999999999999</v>
      </c>
      <c r="J35" s="13">
        <f t="shared" si="1"/>
        <v>-3.6810000000000009E-2</v>
      </c>
      <c r="K35" s="14">
        <v>0.76075999999999999</v>
      </c>
      <c r="L35" s="12"/>
      <c r="M35" s="15">
        <v>27317.4</v>
      </c>
    </row>
    <row r="36" spans="1:13" ht="15.75" x14ac:dyDescent="0.3">
      <c r="A36" s="2">
        <v>2026</v>
      </c>
      <c r="B36" s="3">
        <v>5.731E-2</v>
      </c>
      <c r="C36" s="3">
        <v>3.8289999999999998E-2</v>
      </c>
      <c r="D36" s="3">
        <v>2.495E-2</v>
      </c>
      <c r="E36" s="3">
        <v>2.3009999999999999E-2</v>
      </c>
      <c r="F36" s="3">
        <v>5.0009999999999999E-2</v>
      </c>
      <c r="G36" s="3">
        <f t="shared" si="0"/>
        <v>0.19356999999999999</v>
      </c>
      <c r="H36" s="3">
        <v>2.7699999999999999E-2</v>
      </c>
      <c r="I36" s="3">
        <v>0.18285999999999999</v>
      </c>
      <c r="J36" s="3">
        <f t="shared" si="1"/>
        <v>-3.841E-2</v>
      </c>
      <c r="K36" s="4">
        <v>0.77134000000000003</v>
      </c>
      <c r="L36" s="2"/>
      <c r="M36" s="5">
        <v>28440.390996600003</v>
      </c>
    </row>
    <row r="37" spans="1:13" ht="15.75" x14ac:dyDescent="0.3">
      <c r="A37" s="2">
        <v>2027</v>
      </c>
      <c r="B37" s="3">
        <v>5.8000000000000003E-2</v>
      </c>
      <c r="C37" s="3">
        <v>3.9370000000000002E-2</v>
      </c>
      <c r="D37" s="3">
        <v>2.495E-2</v>
      </c>
      <c r="E37" s="3">
        <v>2.2800000000000001E-2</v>
      </c>
      <c r="F37" s="3">
        <v>4.9549999999999997E-2</v>
      </c>
      <c r="G37" s="3">
        <f t="shared" si="0"/>
        <v>0.19467000000000001</v>
      </c>
      <c r="H37" s="3">
        <v>2.809E-2</v>
      </c>
      <c r="I37" s="3">
        <v>0.18385000000000001</v>
      </c>
      <c r="J37" s="3">
        <f t="shared" si="1"/>
        <v>-3.891E-2</v>
      </c>
      <c r="K37" s="4">
        <v>0.78208999999999995</v>
      </c>
      <c r="L37" s="2"/>
      <c r="M37" s="5">
        <v>29605.764458076683</v>
      </c>
    </row>
    <row r="38" spans="1:13" ht="15.75" x14ac:dyDescent="0.3">
      <c r="A38" s="2">
        <v>2028</v>
      </c>
      <c r="B38" s="3">
        <v>5.8639999999999998E-2</v>
      </c>
      <c r="C38" s="3">
        <v>4.045E-2</v>
      </c>
      <c r="D38" s="3">
        <v>2.495E-2</v>
      </c>
      <c r="E38" s="3">
        <v>2.2589999999999999E-2</v>
      </c>
      <c r="F38" s="3">
        <v>4.9090000000000002E-2</v>
      </c>
      <c r="G38" s="3">
        <f t="shared" si="0"/>
        <v>0.19571999999999998</v>
      </c>
      <c r="H38" s="3">
        <v>2.8479999999999998E-2</v>
      </c>
      <c r="I38" s="3">
        <v>0.18484999999999999</v>
      </c>
      <c r="J38" s="3">
        <f t="shared" si="1"/>
        <v>-3.9349999999999989E-2</v>
      </c>
      <c r="K38" s="4">
        <v>0.79290000000000005</v>
      </c>
      <c r="L38" s="2"/>
      <c r="M38" s="5">
        <v>30816.669830176481</v>
      </c>
    </row>
    <row r="39" spans="1:13" ht="15.75" x14ac:dyDescent="0.3">
      <c r="A39" s="2">
        <v>2029</v>
      </c>
      <c r="B39" s="3">
        <v>5.9249999999999997E-2</v>
      </c>
      <c r="C39" s="3">
        <v>4.1509999999999998E-2</v>
      </c>
      <c r="D39" s="3">
        <v>2.5940000000000001E-2</v>
      </c>
      <c r="E39" s="3">
        <v>2.2370000000000001E-2</v>
      </c>
      <c r="F39" s="3">
        <v>4.863E-2</v>
      </c>
      <c r="G39" s="3">
        <f t="shared" si="0"/>
        <v>0.19769999999999999</v>
      </c>
      <c r="H39" s="3">
        <v>2.8889999999999999E-2</v>
      </c>
      <c r="I39" s="3">
        <v>0.18584999999999999</v>
      </c>
      <c r="J39" s="3">
        <f t="shared" si="1"/>
        <v>-4.0739999999999998E-2</v>
      </c>
      <c r="K39" s="4">
        <v>0.80471000000000004</v>
      </c>
      <c r="L39" s="2"/>
      <c r="M39" s="5">
        <v>32076.578559513415</v>
      </c>
    </row>
    <row r="40" spans="1:13" ht="15.75" x14ac:dyDescent="0.3">
      <c r="A40" s="2">
        <v>2030</v>
      </c>
      <c r="B40" s="3">
        <v>5.9790000000000003E-2</v>
      </c>
      <c r="C40" s="3">
        <v>4.2540000000000001E-2</v>
      </c>
      <c r="D40" s="3">
        <v>2.5940000000000001E-2</v>
      </c>
      <c r="E40" s="3">
        <v>2.2159999999999999E-2</v>
      </c>
      <c r="F40" s="3">
        <v>4.8160000000000001E-2</v>
      </c>
      <c r="G40" s="3">
        <f t="shared" si="0"/>
        <v>0.19859000000000002</v>
      </c>
      <c r="H40" s="3">
        <v>2.9329999999999998E-2</v>
      </c>
      <c r="I40" s="3">
        <v>0.18584999999999999</v>
      </c>
      <c r="J40" s="3">
        <f t="shared" si="1"/>
        <v>-4.2070000000000024E-2</v>
      </c>
      <c r="K40" s="4">
        <v>0.81735000000000002</v>
      </c>
      <c r="L40" s="2"/>
      <c r="M40" s="5">
        <v>33389.312537061502</v>
      </c>
    </row>
    <row r="41" spans="1:13" ht="15.75" x14ac:dyDescent="0.3">
      <c r="A41" s="2">
        <v>2031</v>
      </c>
      <c r="B41" s="3">
        <v>6.0220000000000003E-2</v>
      </c>
      <c r="C41" s="3">
        <v>4.3520000000000003E-2</v>
      </c>
      <c r="D41" s="3">
        <v>2.5940000000000001E-2</v>
      </c>
      <c r="E41" s="3">
        <v>2.1940000000000001E-2</v>
      </c>
      <c r="F41" s="3">
        <v>4.768E-2</v>
      </c>
      <c r="G41" s="3">
        <f t="shared" si="0"/>
        <v>0.19929999999999998</v>
      </c>
      <c r="H41" s="3">
        <v>2.9780000000000001E-2</v>
      </c>
      <c r="I41" s="3">
        <v>0.18684999999999999</v>
      </c>
      <c r="J41" s="3">
        <f t="shared" si="1"/>
        <v>-4.222999999999999E-2</v>
      </c>
      <c r="K41" s="4">
        <v>0.82957000000000003</v>
      </c>
      <c r="L41" s="2"/>
      <c r="M41" s="5">
        <v>34759.075694581908</v>
      </c>
    </row>
    <row r="42" spans="1:13" ht="15.75" x14ac:dyDescent="0.3">
      <c r="A42" s="2">
        <v>2032</v>
      </c>
      <c r="B42" s="3">
        <v>6.0630000000000003E-2</v>
      </c>
      <c r="C42" s="3">
        <v>4.444E-2</v>
      </c>
      <c r="D42" s="3">
        <v>2.5940000000000001E-2</v>
      </c>
      <c r="E42" s="3">
        <v>2.171E-2</v>
      </c>
      <c r="F42" s="3">
        <v>4.718E-2</v>
      </c>
      <c r="G42" s="3">
        <f t="shared" si="0"/>
        <v>0.19989999999999999</v>
      </c>
      <c r="H42" s="3">
        <v>3.0210000000000001E-2</v>
      </c>
      <c r="I42" s="3">
        <v>0.18784999999999999</v>
      </c>
      <c r="J42" s="3">
        <f t="shared" si="1"/>
        <v>-4.2260000000000006E-2</v>
      </c>
      <c r="K42" s="4">
        <v>0.84123999999999999</v>
      </c>
      <c r="L42" s="2"/>
      <c r="M42" s="5">
        <v>36190.489190760483</v>
      </c>
    </row>
    <row r="43" spans="1:13" ht="15.75" x14ac:dyDescent="0.3">
      <c r="A43" s="2">
        <v>2033</v>
      </c>
      <c r="B43" s="3">
        <v>6.096E-2</v>
      </c>
      <c r="C43" s="3">
        <v>4.5339999999999998E-2</v>
      </c>
      <c r="D43" s="3">
        <v>2.6939999999999999E-2</v>
      </c>
      <c r="E43" s="3">
        <v>2.147E-2</v>
      </c>
      <c r="F43" s="3">
        <v>4.6679999999999999E-2</v>
      </c>
      <c r="G43" s="3">
        <f t="shared" si="0"/>
        <v>0.20138999999999999</v>
      </c>
      <c r="H43" s="3">
        <v>3.0630000000000001E-2</v>
      </c>
      <c r="I43" s="3">
        <v>0.18884999999999999</v>
      </c>
      <c r="J43" s="3">
        <f t="shared" si="1"/>
        <v>-4.317E-2</v>
      </c>
      <c r="K43" s="4">
        <v>0.85318000000000005</v>
      </c>
      <c r="L43" s="2"/>
      <c r="M43" s="5">
        <v>37688.630681301205</v>
      </c>
    </row>
    <row r="44" spans="1:13" ht="15.75" x14ac:dyDescent="0.3">
      <c r="A44" s="2">
        <v>2034</v>
      </c>
      <c r="B44" s="3">
        <v>6.1190000000000001E-2</v>
      </c>
      <c r="C44" s="3">
        <v>4.623E-2</v>
      </c>
      <c r="D44" s="3">
        <v>2.6939999999999999E-2</v>
      </c>
      <c r="E44" s="3">
        <v>2.1229999999999999E-2</v>
      </c>
      <c r="F44" s="3">
        <v>4.6149999999999997E-2</v>
      </c>
      <c r="G44" s="3">
        <f t="shared" si="0"/>
        <v>0.20174</v>
      </c>
      <c r="H44" s="3">
        <v>3.1060000000000001E-2</v>
      </c>
      <c r="I44" s="3">
        <v>0.18884999999999999</v>
      </c>
      <c r="J44" s="3">
        <f t="shared" si="1"/>
        <v>-4.3950000000000017E-2</v>
      </c>
      <c r="K44" s="4">
        <v>0.86521000000000003</v>
      </c>
      <c r="L44" s="2"/>
      <c r="M44" s="5">
        <v>39259.07823316034</v>
      </c>
    </row>
    <row r="45" spans="1:13" ht="15.75" x14ac:dyDescent="0.3">
      <c r="A45" s="2">
        <v>2035</v>
      </c>
      <c r="B45" s="3">
        <v>6.1400000000000003E-2</v>
      </c>
      <c r="C45" s="3">
        <v>4.7100000000000003E-2</v>
      </c>
      <c r="D45" s="3">
        <v>2.6939999999999999E-2</v>
      </c>
      <c r="E45" s="3">
        <v>2.0979999999999999E-2</v>
      </c>
      <c r="F45" s="3">
        <v>4.5609999999999998E-2</v>
      </c>
      <c r="G45" s="3">
        <f t="shared" si="0"/>
        <v>0.20202999999999999</v>
      </c>
      <c r="H45" s="3">
        <v>3.1469999999999998E-2</v>
      </c>
      <c r="I45" s="3">
        <v>0.18984999999999999</v>
      </c>
      <c r="J45" s="3">
        <f t="shared" si="1"/>
        <v>-4.3649999999999994E-2</v>
      </c>
      <c r="K45" s="4">
        <v>0.87619000000000002</v>
      </c>
      <c r="L45" s="2"/>
      <c r="M45" s="5">
        <v>40907.959518953074</v>
      </c>
    </row>
    <row r="46" spans="1:13" ht="15.75" x14ac:dyDescent="0.3">
      <c r="A46" s="2">
        <v>2036</v>
      </c>
      <c r="B46" s="3">
        <v>6.1600000000000002E-2</v>
      </c>
      <c r="C46" s="3">
        <v>4.7919999999999997E-2</v>
      </c>
      <c r="D46" s="3">
        <v>2.6939999999999999E-2</v>
      </c>
      <c r="E46" s="3">
        <v>2.0719999999999999E-2</v>
      </c>
      <c r="F46" s="3">
        <v>4.5039999999999997E-2</v>
      </c>
      <c r="G46" s="3">
        <f t="shared" si="0"/>
        <v>0.20221999999999998</v>
      </c>
      <c r="H46" s="3">
        <v>3.184E-2</v>
      </c>
      <c r="I46" s="3">
        <v>0.19084999999999999</v>
      </c>
      <c r="J46" s="3">
        <f t="shared" si="1"/>
        <v>-4.3209999999999991E-2</v>
      </c>
      <c r="K46" s="4">
        <v>0.88599000000000006</v>
      </c>
      <c r="L46" s="2"/>
      <c r="M46" s="5">
        <v>42642.007015001975</v>
      </c>
    </row>
    <row r="47" spans="1:13" ht="15.75" x14ac:dyDescent="0.3">
      <c r="A47" s="2">
        <v>2037</v>
      </c>
      <c r="B47" s="3">
        <v>6.173E-2</v>
      </c>
      <c r="C47" s="3">
        <v>4.8649999999999999E-2</v>
      </c>
      <c r="D47" s="3">
        <v>2.794E-2</v>
      </c>
      <c r="E47" s="3">
        <v>2.0459999999999999E-2</v>
      </c>
      <c r="F47" s="3">
        <v>4.446E-2</v>
      </c>
      <c r="G47" s="3">
        <f t="shared" si="0"/>
        <v>0.20324</v>
      </c>
      <c r="H47" s="3">
        <v>3.218E-2</v>
      </c>
      <c r="I47" s="3">
        <v>0.19184999999999999</v>
      </c>
      <c r="J47" s="3">
        <f t="shared" si="1"/>
        <v>-4.3570000000000011E-2</v>
      </c>
      <c r="K47" s="4">
        <v>0.89536000000000004</v>
      </c>
      <c r="L47" s="2"/>
      <c r="M47" s="5">
        <v>44468.620027496603</v>
      </c>
    </row>
    <row r="48" spans="1:13" ht="15.75" x14ac:dyDescent="0.3">
      <c r="A48" s="2">
        <v>2038</v>
      </c>
      <c r="B48" s="3">
        <v>6.1679999999999999E-2</v>
      </c>
      <c r="C48" s="3">
        <v>4.9250000000000002E-2</v>
      </c>
      <c r="D48" s="3">
        <v>2.794E-2</v>
      </c>
      <c r="E48" s="3">
        <v>2.018E-2</v>
      </c>
      <c r="F48" s="3">
        <v>4.3860000000000003E-2</v>
      </c>
      <c r="G48" s="3">
        <f t="shared" si="0"/>
        <v>0.20291000000000001</v>
      </c>
      <c r="H48" s="3">
        <v>3.2489999999999998E-2</v>
      </c>
      <c r="I48" s="3">
        <v>0.19184999999999999</v>
      </c>
      <c r="J48" s="3">
        <f t="shared" si="1"/>
        <v>-4.3550000000000012E-2</v>
      </c>
      <c r="K48" s="4">
        <v>0.90391999999999995</v>
      </c>
      <c r="L48" s="2"/>
      <c r="M48" s="5">
        <v>46395.934488108338</v>
      </c>
    </row>
    <row r="49" spans="1:13" ht="15.75" x14ac:dyDescent="0.3">
      <c r="A49" s="2">
        <v>2039</v>
      </c>
      <c r="B49" s="3">
        <v>6.1650000000000003E-2</v>
      </c>
      <c r="C49" s="3">
        <v>4.9759999999999999E-2</v>
      </c>
      <c r="D49" s="3">
        <v>2.794E-2</v>
      </c>
      <c r="E49" s="3">
        <v>1.9890000000000001E-2</v>
      </c>
      <c r="F49" s="3">
        <v>4.3229999999999998E-2</v>
      </c>
      <c r="G49" s="3">
        <f t="shared" si="0"/>
        <v>0.20246999999999998</v>
      </c>
      <c r="H49" s="3">
        <v>3.2759999999999997E-2</v>
      </c>
      <c r="I49" s="3">
        <v>0.19284999999999999</v>
      </c>
      <c r="J49" s="3">
        <f t="shared" si="1"/>
        <v>-4.2379999999999987E-2</v>
      </c>
      <c r="K49" s="4">
        <v>0.91049999999999998</v>
      </c>
      <c r="L49" s="2"/>
      <c r="M49" s="5">
        <v>48432.901595874246</v>
      </c>
    </row>
    <row r="50" spans="1:13" ht="15.75" x14ac:dyDescent="0.3">
      <c r="A50" s="12">
        <v>2040</v>
      </c>
      <c r="B50" s="13">
        <v>6.1580000000000003E-2</v>
      </c>
      <c r="C50" s="13">
        <v>5.0259999999999999E-2</v>
      </c>
      <c r="D50" s="13">
        <v>2.894E-2</v>
      </c>
      <c r="E50" s="13">
        <v>1.959E-2</v>
      </c>
      <c r="F50" s="13">
        <v>4.258E-2</v>
      </c>
      <c r="G50" s="13">
        <f t="shared" si="0"/>
        <v>0.20294999999999999</v>
      </c>
      <c r="H50" s="13">
        <v>3.2960000000000003E-2</v>
      </c>
      <c r="I50" s="13">
        <v>0.19384999999999999</v>
      </c>
      <c r="J50" s="13">
        <f t="shared" si="1"/>
        <v>-4.206E-2</v>
      </c>
      <c r="K50" s="14">
        <v>0.91596</v>
      </c>
      <c r="L50" s="12"/>
      <c r="M50" s="15">
        <v>50589.376539430545</v>
      </c>
    </row>
    <row r="51" spans="1:13" ht="15.75" x14ac:dyDescent="0.3">
      <c r="A51" s="2" t="s">
        <v>13</v>
      </c>
      <c r="B51" s="2"/>
      <c r="C51" s="2"/>
      <c r="D51" s="2"/>
      <c r="E51" s="2"/>
      <c r="F51" s="2"/>
      <c r="G51" s="2"/>
      <c r="H51" s="2"/>
      <c r="I51" s="2"/>
      <c r="J51" s="2"/>
      <c r="K51" s="2"/>
      <c r="L51" s="2"/>
      <c r="M51" s="2"/>
    </row>
    <row r="52" spans="1:13" ht="49.9" customHeight="1" x14ac:dyDescent="0.3">
      <c r="A52" s="16" t="s">
        <v>14</v>
      </c>
      <c r="B52" s="38" t="s">
        <v>15</v>
      </c>
      <c r="C52" s="38"/>
      <c r="D52" s="38"/>
      <c r="E52" s="38"/>
      <c r="F52" s="38"/>
      <c r="G52" s="38"/>
      <c r="H52" s="38"/>
      <c r="I52" s="38"/>
      <c r="J52" s="38"/>
      <c r="K52" s="38"/>
      <c r="L52" s="38"/>
      <c r="M52" s="39"/>
    </row>
    <row r="53" spans="1:13" ht="49.9" customHeight="1" x14ac:dyDescent="0.3">
      <c r="A53" s="16" t="s">
        <v>16</v>
      </c>
      <c r="B53" s="40" t="s">
        <v>17</v>
      </c>
      <c r="C53" s="40"/>
      <c r="D53" s="40"/>
      <c r="E53" s="40"/>
      <c r="F53" s="40"/>
      <c r="G53" s="40"/>
      <c r="H53" s="40"/>
      <c r="I53" s="40"/>
      <c r="J53" s="40"/>
      <c r="K53" s="40"/>
      <c r="L53" s="40"/>
      <c r="M53" s="40"/>
    </row>
    <row r="54" spans="1:13" ht="30.6" customHeight="1" x14ac:dyDescent="0.25">
      <c r="A54" s="17" t="s">
        <v>18</v>
      </c>
      <c r="B54" s="30" t="s">
        <v>19</v>
      </c>
      <c r="C54" s="30"/>
      <c r="D54" s="30"/>
      <c r="E54" s="30"/>
      <c r="F54" s="30"/>
      <c r="G54" s="30"/>
      <c r="H54" s="30"/>
      <c r="I54" s="30"/>
      <c r="J54" s="30"/>
      <c r="K54" s="30"/>
      <c r="L54" s="30"/>
      <c r="M54" s="30"/>
    </row>
  </sheetData>
  <mergeCells count="6">
    <mergeCell ref="B54:M54"/>
    <mergeCell ref="A1:M1"/>
    <mergeCell ref="A2:M2"/>
    <mergeCell ref="B3:D3"/>
    <mergeCell ref="B52:M52"/>
    <mergeCell ref="B53:M53"/>
  </mergeCells>
  <pageMargins left="0.7" right="0.7" top="0.75" bottom="0.75" header="0.3" footer="0.3"/>
  <pageSetup paperSize="0" orientation="landscape" r:id="rId1"/>
  <ignoredErrors>
    <ignoredError sqref="G5:G5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Murray</dc:creator>
  <cp:lastModifiedBy>Nick Kasprak</cp:lastModifiedBy>
  <dcterms:created xsi:type="dcterms:W3CDTF">2015-09-14T15:44:37Z</dcterms:created>
  <dcterms:modified xsi:type="dcterms:W3CDTF">2015-09-14T20:20:52Z</dcterms:modified>
</cp:coreProperties>
</file>