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data" sheetId="1" r:id="rId1"/>
  </sheets>
  <definedNames>
    <definedName name="CBOFeb">#REF!</definedName>
    <definedName name="CBOJan">#REF!</definedName>
    <definedName name="CBOJune">#REF!</definedName>
    <definedName name="CBPPbaseline">#REF!</definedName>
  </definedNames>
  <calcPr fullCalcOnLoad="1"/>
</workbook>
</file>

<file path=xl/sharedStrings.xml><?xml version="1.0" encoding="utf-8"?>
<sst xmlns="http://schemas.openxmlformats.org/spreadsheetml/2006/main" count="20" uniqueCount="20">
  <si>
    <t>Medicare</t>
  </si>
  <si>
    <t>Revenues</t>
  </si>
  <si>
    <t>Fiscal year</t>
  </si>
  <si>
    <t>Social Security</t>
  </si>
  <si>
    <t>Medicaid, CHIP, and marketplaces</t>
  </si>
  <si>
    <t>Total program expenditures</t>
  </si>
  <si>
    <t>Net interest on the debt</t>
  </si>
  <si>
    <t>Surpluses (+) or Deficits (-)</t>
  </si>
  <si>
    <t>NOTES:</t>
  </si>
  <si>
    <t>a</t>
  </si>
  <si>
    <t>b</t>
  </si>
  <si>
    <t>Data Accompanying CPBB's Long-term Budget Projections of May 2014</t>
  </si>
  <si>
    <t>Entitlement and other mandatory programs</t>
  </si>
  <si>
    <t>Other mandatory programs</t>
  </si>
  <si>
    <t>NOTE: Gross Domestic Product</t>
  </si>
  <si>
    <t>Amounts as percentage of Gross Domestic Product (GDP); actual figures through 2013, projections thereafter</t>
  </si>
  <si>
    <t>Annually funded programs are sometimes referred to as "discretionary," meaning that the Appropriations Committee has the legal discretion to determine the funding level each year.  But these programs may be as important as entitlement programs: for example, veterans hospitals, the National Cancer Institute, the Head Start program, the Army, the national parks, and the FBI are funded annually.</t>
  </si>
  <si>
    <r>
      <t xml:space="preserve">The dollar amount of debt held by the public generally grows with deficits and shrinks with surpluses, but some cash transactions are not part of the budget but can increase or decrease the debt.  We project these other transactions and include them in our debt totals, but do not show them in this table.  The debt will usually fall as a percent of GDP if the budget is in surplus </t>
    </r>
    <r>
      <rPr>
        <i/>
        <sz val="10"/>
        <color indexed="8"/>
        <rFont val="Franklin Gothic Book"/>
        <family val="2"/>
      </rPr>
      <t>when interest costs are not counted</t>
    </r>
    <r>
      <rPr>
        <sz val="10"/>
        <color indexed="8"/>
        <rFont val="Franklin Gothic Book"/>
        <family val="2"/>
      </rPr>
      <t>.</t>
    </r>
  </si>
  <si>
    <r>
      <t xml:space="preserve">Annually funded programs </t>
    </r>
    <r>
      <rPr>
        <vertAlign val="superscript"/>
        <sz val="11"/>
        <color indexed="8"/>
        <rFont val="Franklin Gothic Medium"/>
        <family val="2"/>
      </rPr>
      <t>a</t>
    </r>
  </si>
  <si>
    <r>
      <t xml:space="preserve">Debt (held by the public) </t>
    </r>
    <r>
      <rPr>
        <vertAlign val="superscript"/>
        <sz val="11"/>
        <color indexed="8"/>
        <rFont val="Franklin Gothic Medium"/>
        <family val="2"/>
      </rPr>
      <t>b</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</si>
</sst>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1"/>
      <color theme="1"/>
      <name val="Calibri"/>
      <family val="2"/>
    </font>
    <font>
      <sz val="11"/>
      <color indexed="8"/>
      <name val="Calibri"/>
      <family val="2"/>
    </font>
    <font>
      <b/>
      <sz val="11"/>
      <color indexed="9"/>
      <name val="Franklin Gothic Book"/>
      <family val="2"/>
    </font>
    <font>
      <sz val="11"/>
      <color indexed="8"/>
      <name val="Franklin Gothic Book"/>
      <family val="2"/>
    </font>
    <font>
      <i/>
      <sz val="11"/>
      <name val="Franklin Gothic Book"/>
      <family val="2"/>
    </font>
    <font>
      <sz val="10"/>
      <color indexed="8"/>
      <name val="Franklin Gothic Book"/>
      <family val="2"/>
    </font>
    <font>
      <i/>
      <sz val="10"/>
      <color indexed="8"/>
      <name val="Franklin Gothic Book"/>
      <family val="2"/>
    </font>
    <font>
      <sz val="11"/>
      <color indexed="8"/>
      <name val="Franklin Gothic Demi"/>
      <family val="2"/>
    </font>
    <font>
      <sz val="16"/>
      <color indexed="9"/>
      <name val="Franklin Gothic Demi"/>
      <family val="2"/>
    </font>
    <font>
      <sz val="11"/>
      <color indexed="8"/>
      <name val="Franklin Gothic Medium"/>
      <family val="2"/>
    </font>
    <font>
      <vertAlign val="superscript"/>
      <sz val="11"/>
      <color indexed="8"/>
      <name val="Franklin Gothic Medium"/>
      <family val="2"/>
    </font>
    <font>
      <i/>
      <sz val="11"/>
      <color indexed="8"/>
      <name val="Franklin Gothic Medium"/>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Franklin Gothic Book"/>
      <family val="2"/>
    </font>
    <font>
      <sz val="10"/>
      <color theme="1"/>
      <name val="Franklin Gothic Book"/>
      <family val="2"/>
    </font>
    <font>
      <sz val="11"/>
      <color theme="1"/>
      <name val="Franklin Gothic Medium"/>
      <family val="2"/>
    </font>
    <font>
      <i/>
      <sz val="11"/>
      <color theme="1"/>
      <name val="Franklin Gothic Medium"/>
      <family val="2"/>
    </font>
    <font>
      <sz val="16"/>
      <color theme="0"/>
      <name val="Franklin Gothic Demi"/>
      <family val="2"/>
    </font>
    <font>
      <sz val="11"/>
      <color theme="1"/>
      <name val="Franklin Gothic Demi"/>
      <family val="2"/>
    </font>
    <font>
      <b/>
      <sz val="11"/>
      <color theme="0"/>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AE9F4"/>
        <bgColor indexed="64"/>
      </patternFill>
    </fill>
    <fill>
      <patternFill patternType="solid">
        <fgColor rgb="FF0C61A4"/>
        <bgColor indexed="64"/>
      </patternFill>
    </fill>
    <fill>
      <patternFill patternType="solid">
        <fgColor rgb="FF0081C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C61A4"/>
      </right>
      <top/>
      <bottom/>
    </border>
    <border>
      <left style="thin">
        <color rgb="FF0C61A4"/>
      </left>
      <right/>
      <top/>
      <bottom/>
    </border>
    <border>
      <left style="thin">
        <color rgb="FF0C61A4"/>
      </left>
      <right/>
      <top/>
      <bottom style="thin">
        <color rgb="FF0C61A4"/>
      </bottom>
    </border>
    <border>
      <left style="thin">
        <color rgb="FF0C61A4"/>
      </left>
      <right/>
      <top/>
      <bottom style="medium">
        <color rgb="FF0C61A4"/>
      </bottom>
    </border>
    <border>
      <left/>
      <right/>
      <top/>
      <bottom style="medium">
        <color rgb="FF0C61A4"/>
      </bottom>
    </border>
    <border>
      <left/>
      <right style="thin">
        <color rgb="FF0C61A4"/>
      </right>
      <top/>
      <bottom style="medium">
        <color rgb="FF0C61A4"/>
      </bottom>
    </border>
    <border>
      <left/>
      <right/>
      <top/>
      <bottom style="thin">
        <color rgb="FF0C61A4"/>
      </bottom>
    </border>
    <border>
      <left/>
      <right style="thin">
        <color rgb="FF0C61A4"/>
      </right>
      <top/>
      <bottom style="thin">
        <color rgb="FF0C61A4"/>
      </bottom>
    </border>
    <border>
      <left style="thin">
        <color rgb="FF0C61A4"/>
      </left>
      <right/>
      <top style="thin">
        <color rgb="FF0C61A4"/>
      </top>
      <bottom/>
    </border>
    <border>
      <left/>
      <right/>
      <top style="thin">
        <color rgb="FF0C61A4"/>
      </top>
      <bottom/>
    </border>
    <border>
      <left/>
      <right style="thin">
        <color rgb="FF0C61A4"/>
      </right>
      <top style="thin">
        <color rgb="FF0C61A4"/>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2">
    <xf numFmtId="0" fontId="0" fillId="0" borderId="0" xfId="0" applyFont="1" applyAlignment="1">
      <alignment/>
    </xf>
    <xf numFmtId="0" fontId="0" fillId="0" borderId="0" xfId="0" applyAlignment="1">
      <alignment horizontal="center"/>
    </xf>
    <xf numFmtId="10" fontId="0" fillId="0" borderId="0" xfId="57" applyNumberFormat="1" applyFont="1" applyAlignment="1">
      <alignment/>
    </xf>
    <xf numFmtId="4" fontId="0" fillId="0" borderId="0" xfId="0" applyNumberFormat="1" applyAlignment="1">
      <alignment/>
    </xf>
    <xf numFmtId="10" fontId="44" fillId="0" borderId="0" xfId="57" applyNumberFormat="1" applyFont="1" applyBorder="1" applyAlignment="1">
      <alignment/>
    </xf>
    <xf numFmtId="164" fontId="44" fillId="0" borderId="0" xfId="57" applyNumberFormat="1" applyFont="1" applyBorder="1" applyAlignment="1">
      <alignment/>
    </xf>
    <xf numFmtId="9" fontId="44" fillId="0" borderId="0" xfId="57" applyNumberFormat="1" applyFont="1" applyBorder="1" applyAlignment="1">
      <alignment/>
    </xf>
    <xf numFmtId="3" fontId="4" fillId="0" borderId="10" xfId="57" applyNumberFormat="1" applyFont="1" applyFill="1" applyBorder="1" applyAlignment="1">
      <alignment/>
    </xf>
    <xf numFmtId="0" fontId="45" fillId="0" borderId="11" xfId="0" applyFont="1" applyBorder="1" applyAlignment="1">
      <alignment horizontal="right" vertical="top"/>
    </xf>
    <xf numFmtId="0" fontId="45" fillId="0" borderId="12" xfId="0" applyFont="1" applyBorder="1" applyAlignment="1">
      <alignment horizontal="right" vertical="top"/>
    </xf>
    <xf numFmtId="0" fontId="44" fillId="0" borderId="11" xfId="0" applyFont="1" applyBorder="1" applyAlignment="1">
      <alignment horizontal="left"/>
    </xf>
    <xf numFmtId="0" fontId="46" fillId="33" borderId="11" xfId="0" applyFont="1" applyFill="1" applyBorder="1" applyAlignment="1">
      <alignment/>
    </xf>
    <xf numFmtId="0" fontId="46" fillId="33" borderId="0" xfId="0" applyFont="1" applyFill="1" applyBorder="1" applyAlignment="1">
      <alignment horizontal="right"/>
    </xf>
    <xf numFmtId="0" fontId="46" fillId="33" borderId="10" xfId="0" applyFont="1" applyFill="1" applyBorder="1" applyAlignment="1">
      <alignment/>
    </xf>
    <xf numFmtId="0" fontId="46" fillId="33" borderId="11" xfId="0" applyFont="1" applyFill="1" applyBorder="1" applyAlignment="1">
      <alignment horizontal="left" wrapText="1"/>
    </xf>
    <xf numFmtId="0" fontId="46" fillId="33" borderId="0" xfId="0" applyFont="1" applyFill="1" applyBorder="1" applyAlignment="1">
      <alignment horizontal="right" wrapText="1"/>
    </xf>
    <xf numFmtId="0" fontId="47" fillId="33" borderId="10" xfId="0" applyFont="1" applyFill="1" applyBorder="1" applyAlignment="1">
      <alignment horizontal="right" wrapText="1"/>
    </xf>
    <xf numFmtId="10" fontId="44" fillId="34" borderId="0" xfId="57" applyNumberFormat="1" applyFont="1" applyFill="1" applyBorder="1" applyAlignment="1">
      <alignment/>
    </xf>
    <xf numFmtId="164" fontId="44" fillId="34" borderId="0" xfId="57" applyNumberFormat="1" applyFont="1" applyFill="1" applyBorder="1" applyAlignment="1">
      <alignment/>
    </xf>
    <xf numFmtId="9" fontId="44" fillId="34" borderId="0" xfId="57" applyNumberFormat="1" applyFont="1" applyFill="1" applyBorder="1" applyAlignment="1">
      <alignment/>
    </xf>
    <xf numFmtId="0" fontId="44" fillId="34" borderId="11" xfId="0" applyFont="1" applyFill="1" applyBorder="1" applyAlignment="1">
      <alignment horizontal="left"/>
    </xf>
    <xf numFmtId="3" fontId="4" fillId="34" borderId="10" xfId="57" applyNumberFormat="1" applyFont="1" applyFill="1" applyBorder="1" applyAlignment="1">
      <alignment/>
    </xf>
    <xf numFmtId="0" fontId="44" fillId="0" borderId="13" xfId="0" applyFont="1" applyBorder="1" applyAlignment="1">
      <alignment horizontal="left"/>
    </xf>
    <xf numFmtId="10" fontId="44" fillId="0" borderId="14" xfId="57" applyNumberFormat="1" applyFont="1" applyBorder="1" applyAlignment="1">
      <alignment/>
    </xf>
    <xf numFmtId="164" fontId="44" fillId="0" borderId="14" xfId="57" applyNumberFormat="1" applyFont="1" applyBorder="1" applyAlignment="1">
      <alignment/>
    </xf>
    <xf numFmtId="9" fontId="44" fillId="0" borderId="14" xfId="57" applyNumberFormat="1" applyFont="1" applyBorder="1" applyAlignment="1">
      <alignment/>
    </xf>
    <xf numFmtId="3" fontId="4" fillId="0" borderId="15" xfId="57" applyNumberFormat="1" applyFont="1" applyFill="1" applyBorder="1" applyAlignment="1">
      <alignment/>
    </xf>
    <xf numFmtId="0" fontId="46" fillId="33" borderId="0" xfId="0" applyFont="1" applyFill="1" applyBorder="1" applyAlignment="1">
      <alignment horizontal="right" wrapText="1"/>
    </xf>
    <xf numFmtId="0" fontId="45" fillId="0" borderId="0" xfId="0" applyFont="1" applyBorder="1" applyAlignment="1">
      <alignment wrapText="1"/>
    </xf>
    <xf numFmtId="0" fontId="45" fillId="0" borderId="10" xfId="0" applyFont="1" applyBorder="1" applyAlignment="1">
      <alignment wrapText="1"/>
    </xf>
    <xf numFmtId="0" fontId="45" fillId="0" borderId="16" xfId="0" applyFont="1" applyBorder="1" applyAlignment="1">
      <alignment wrapText="1"/>
    </xf>
    <xf numFmtId="0" fontId="45" fillId="0" borderId="17" xfId="0" applyFont="1" applyBorder="1" applyAlignment="1">
      <alignment wrapText="1"/>
    </xf>
    <xf numFmtId="0" fontId="48" fillId="35" borderId="18" xfId="0" applyFont="1" applyFill="1" applyBorder="1" applyAlignment="1">
      <alignment horizontal="center" vertical="top" wrapText="1"/>
    </xf>
    <xf numFmtId="0" fontId="48" fillId="35" borderId="19" xfId="0" applyFont="1" applyFill="1" applyBorder="1" applyAlignment="1">
      <alignment horizontal="center" vertical="top"/>
    </xf>
    <xf numFmtId="0" fontId="48" fillId="35" borderId="20" xfId="0" applyFont="1" applyFill="1" applyBorder="1" applyAlignment="1">
      <alignment horizontal="center" vertical="top"/>
    </xf>
    <xf numFmtId="0" fontId="49" fillId="0" borderId="18" xfId="0" applyFont="1" applyBorder="1" applyAlignment="1">
      <alignment horizontal="left"/>
    </xf>
    <xf numFmtId="0" fontId="49" fillId="0" borderId="19" xfId="0" applyFont="1" applyBorder="1" applyAlignment="1">
      <alignment horizontal="left"/>
    </xf>
    <xf numFmtId="0" fontId="49" fillId="0" borderId="20" xfId="0" applyFont="1" applyBorder="1" applyAlignment="1">
      <alignment horizontal="left"/>
    </xf>
    <xf numFmtId="0" fontId="50" fillId="36" borderId="11" xfId="0" applyFont="1" applyFill="1" applyBorder="1" applyAlignment="1">
      <alignment horizontal="center"/>
    </xf>
    <xf numFmtId="0" fontId="50" fillId="36" borderId="0" xfId="0" applyFont="1" applyFill="1" applyBorder="1" applyAlignment="1">
      <alignment horizontal="center"/>
    </xf>
    <xf numFmtId="0" fontId="50" fillId="36" borderId="10" xfId="0" applyFont="1" applyFill="1" applyBorder="1" applyAlignment="1">
      <alignment horizontal="center"/>
    </xf>
    <xf numFmtId="0" fontId="46" fillId="33" borderId="2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DAE9F4"/>
        </patternFill>
      </fill>
    </dxf>
    <dxf>
      <fill>
        <patternFill>
          <bgColor rgb="FFF3FBFF"/>
        </patternFill>
      </fill>
    </dxf>
  </dxfs>
  <tableStyles count="1" defaultTableStyle="TableStyleMedium2" defaultPivotStyle="PivotStyleLight16">
    <tableStyle name="Table Style 1" pivot="0" count="1">
      <tableStyleElement type="second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O90"/>
  <sheetViews>
    <sheetView tabSelected="1" zoomScale="90" zoomScaleNormal="9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55" sqref="D55"/>
    </sheetView>
  </sheetViews>
  <sheetFormatPr defaultColWidth="9.140625" defaultRowHeight="15"/>
  <cols>
    <col min="1" max="3" width="11.28125" style="0" customWidth="1"/>
    <col min="4" max="4" width="13.7109375" style="0" customWidth="1"/>
    <col min="5" max="6" width="12.7109375" style="0" customWidth="1"/>
    <col min="7" max="7" width="13.7109375" style="0" customWidth="1"/>
    <col min="8" max="8" width="12.7109375" style="0" customWidth="1"/>
    <col min="9" max="9" width="11.28125" style="0" customWidth="1"/>
    <col min="10" max="10" width="12.7109375" style="0" customWidth="1"/>
    <col min="11" max="11" width="13.7109375" style="0" customWidth="1"/>
    <col min="12" max="12" width="3.7109375" style="0" customWidth="1"/>
    <col min="13" max="13" width="13.57421875" style="0" customWidth="1"/>
    <col min="14" max="15" width="12.7109375" style="0" customWidth="1"/>
  </cols>
  <sheetData>
    <row r="1" spans="1:13" ht="22.5" customHeight="1">
      <c r="A1" s="32" t="s">
        <v>11</v>
      </c>
      <c r="B1" s="33"/>
      <c r="C1" s="33"/>
      <c r="D1" s="33"/>
      <c r="E1" s="33"/>
      <c r="F1" s="33"/>
      <c r="G1" s="33"/>
      <c r="H1" s="33"/>
      <c r="I1" s="33"/>
      <c r="J1" s="33"/>
      <c r="K1" s="33"/>
      <c r="L1" s="33"/>
      <c r="M1" s="34"/>
    </row>
    <row r="2" spans="1:13" ht="15" customHeight="1">
      <c r="A2" s="38" t="s">
        <v>15</v>
      </c>
      <c r="B2" s="39"/>
      <c r="C2" s="39"/>
      <c r="D2" s="39"/>
      <c r="E2" s="39"/>
      <c r="F2" s="39"/>
      <c r="G2" s="39"/>
      <c r="H2" s="39"/>
      <c r="I2" s="39"/>
      <c r="J2" s="39"/>
      <c r="K2" s="39"/>
      <c r="L2" s="39"/>
      <c r="M2" s="40"/>
    </row>
    <row r="3" spans="1:13" ht="17.25" customHeight="1">
      <c r="A3" s="11"/>
      <c r="B3" s="41" t="s">
        <v>12</v>
      </c>
      <c r="C3" s="41"/>
      <c r="D3" s="41"/>
      <c r="E3" s="41"/>
      <c r="F3" s="27" t="s">
        <v>18</v>
      </c>
      <c r="G3" s="27" t="s">
        <v>5</v>
      </c>
      <c r="H3" s="12"/>
      <c r="I3" s="12"/>
      <c r="J3" s="12"/>
      <c r="K3" s="12"/>
      <c r="L3" s="12"/>
      <c r="M3" s="13"/>
    </row>
    <row r="4" spans="1:13" ht="52.5" customHeight="1">
      <c r="A4" s="14" t="s">
        <v>2</v>
      </c>
      <c r="B4" s="15" t="s">
        <v>3</v>
      </c>
      <c r="C4" s="15" t="s">
        <v>0</v>
      </c>
      <c r="D4" s="15" t="s">
        <v>4</v>
      </c>
      <c r="E4" s="15" t="s">
        <v>13</v>
      </c>
      <c r="F4" s="27"/>
      <c r="G4" s="27"/>
      <c r="H4" s="15" t="s">
        <v>6</v>
      </c>
      <c r="I4" s="15" t="s">
        <v>1</v>
      </c>
      <c r="J4" s="15" t="s">
        <v>7</v>
      </c>
      <c r="K4" s="15" t="s">
        <v>19</v>
      </c>
      <c r="L4" s="15"/>
      <c r="M4" s="16" t="s">
        <v>14</v>
      </c>
    </row>
    <row r="5" spans="1:15" ht="15.75">
      <c r="A5" s="10">
        <v>1995</v>
      </c>
      <c r="B5" s="4">
        <v>0.04395</v>
      </c>
      <c r="C5" s="5">
        <v>0.02069</v>
      </c>
      <c r="D5" s="5">
        <v>0.01175</v>
      </c>
      <c r="E5" s="5">
        <v>0.02105</v>
      </c>
      <c r="F5" s="5">
        <v>0.07184</v>
      </c>
      <c r="G5" s="5">
        <f>SUM(B5:F5)</f>
        <v>0.16927999999999999</v>
      </c>
      <c r="H5" s="5">
        <v>0.03061</v>
      </c>
      <c r="I5" s="5">
        <v>0.17826</v>
      </c>
      <c r="J5" s="5">
        <f>+I5-G5-H5</f>
        <v>-0.021629999999999983</v>
      </c>
      <c r="K5" s="6">
        <v>0.4753</v>
      </c>
      <c r="L5" s="6"/>
      <c r="M5" s="7">
        <v>7583.3</v>
      </c>
      <c r="O5" s="2"/>
    </row>
    <row r="6" spans="1:15" ht="15.75">
      <c r="A6" s="20">
        <v>1996</v>
      </c>
      <c r="B6" s="17">
        <v>0.0435</v>
      </c>
      <c r="C6" s="18">
        <v>0.02147</v>
      </c>
      <c r="D6" s="18">
        <v>0.01153</v>
      </c>
      <c r="E6" s="18">
        <v>0.02211</v>
      </c>
      <c r="F6" s="18">
        <v>0.06677</v>
      </c>
      <c r="G6" s="18">
        <f aca="true" t="shared" si="0" ref="G6:G50">SUM(B6:F6)</f>
        <v>0.16538</v>
      </c>
      <c r="H6" s="18">
        <v>0.03021</v>
      </c>
      <c r="I6" s="18">
        <v>0.18213</v>
      </c>
      <c r="J6" s="18">
        <f aca="true" t="shared" si="1" ref="J6:J50">+I6-G6-H6</f>
        <v>-0.013460000000000014</v>
      </c>
      <c r="K6" s="19">
        <v>0.468</v>
      </c>
      <c r="L6" s="19"/>
      <c r="M6" s="21">
        <v>7978.3</v>
      </c>
      <c r="O6" s="2"/>
    </row>
    <row r="7" spans="1:15" ht="15.75">
      <c r="A7" s="10">
        <v>1997</v>
      </c>
      <c r="B7" s="4">
        <v>0.04271</v>
      </c>
      <c r="C7" s="5">
        <v>0.0221</v>
      </c>
      <c r="D7" s="5">
        <v>0.01126</v>
      </c>
      <c r="E7" s="5">
        <v>0.01943</v>
      </c>
      <c r="F7" s="5">
        <v>0.06448</v>
      </c>
      <c r="G7" s="5">
        <f t="shared" si="0"/>
        <v>0.15998</v>
      </c>
      <c r="H7" s="5">
        <v>0.02876</v>
      </c>
      <c r="I7" s="5">
        <v>0.18616</v>
      </c>
      <c r="J7" s="5">
        <f t="shared" si="1"/>
        <v>-0.0025800000000000198</v>
      </c>
      <c r="K7" s="6">
        <v>0.4447</v>
      </c>
      <c r="L7" s="6"/>
      <c r="M7" s="7">
        <v>8483.2</v>
      </c>
      <c r="O7" s="2"/>
    </row>
    <row r="8" spans="1:15" ht="15.75">
      <c r="A8" s="20">
        <v>1998</v>
      </c>
      <c r="B8" s="17">
        <v>0.042</v>
      </c>
      <c r="C8" s="18">
        <v>0.02124</v>
      </c>
      <c r="D8" s="18">
        <v>0.01131</v>
      </c>
      <c r="E8" s="18">
        <v>0.02141</v>
      </c>
      <c r="F8" s="18">
        <v>0.06164</v>
      </c>
      <c r="G8" s="18">
        <f t="shared" si="0"/>
        <v>0.15760000000000002</v>
      </c>
      <c r="H8" s="18">
        <v>0.02693</v>
      </c>
      <c r="I8" s="18">
        <v>0.19227</v>
      </c>
      <c r="J8" s="18">
        <f t="shared" si="1"/>
        <v>0.0077399999999999795</v>
      </c>
      <c r="K8" s="19">
        <v>0.4155</v>
      </c>
      <c r="L8" s="19"/>
      <c r="M8" s="21">
        <v>8954.8</v>
      </c>
      <c r="O8" s="2"/>
    </row>
    <row r="9" spans="1:15" ht="15.75">
      <c r="A9" s="10">
        <v>1999</v>
      </c>
      <c r="B9" s="4">
        <v>0.04068</v>
      </c>
      <c r="C9" s="5">
        <v>0.01973</v>
      </c>
      <c r="D9" s="5">
        <v>0.01142</v>
      </c>
      <c r="E9" s="5">
        <v>0.02278</v>
      </c>
      <c r="F9" s="5">
        <v>0.06013</v>
      </c>
      <c r="G9" s="5">
        <f t="shared" si="0"/>
        <v>0.15474</v>
      </c>
      <c r="H9" s="5">
        <v>0.02415</v>
      </c>
      <c r="I9" s="5">
        <v>0.19208</v>
      </c>
      <c r="J9" s="5">
        <f t="shared" si="1"/>
        <v>0.01319000000000001</v>
      </c>
      <c r="K9" s="6">
        <v>0.3818</v>
      </c>
      <c r="L9" s="6"/>
      <c r="M9" s="7">
        <v>9514</v>
      </c>
      <c r="O9" s="2"/>
    </row>
    <row r="10" spans="1:15" ht="15.75">
      <c r="A10" s="20">
        <v>2000</v>
      </c>
      <c r="B10" s="17">
        <v>0.03999</v>
      </c>
      <c r="C10" s="18">
        <v>0.01912</v>
      </c>
      <c r="D10" s="18">
        <v>0.01173</v>
      </c>
      <c r="E10" s="18">
        <v>0.02286</v>
      </c>
      <c r="F10" s="18">
        <v>0.06053</v>
      </c>
      <c r="G10" s="18">
        <f t="shared" si="0"/>
        <v>0.15423</v>
      </c>
      <c r="H10" s="18">
        <v>0.02196</v>
      </c>
      <c r="I10" s="18">
        <v>0.19945</v>
      </c>
      <c r="J10" s="18">
        <f t="shared" si="1"/>
        <v>0.023259999999999982</v>
      </c>
      <c r="K10" s="19">
        <v>0.3358</v>
      </c>
      <c r="L10" s="19"/>
      <c r="M10" s="21">
        <v>10154</v>
      </c>
      <c r="O10" s="2"/>
    </row>
    <row r="11" spans="1:15" ht="15.75">
      <c r="A11" s="10">
        <v>2001</v>
      </c>
      <c r="B11" s="4">
        <v>0.04063</v>
      </c>
      <c r="C11" s="5">
        <v>0.02025</v>
      </c>
      <c r="D11" s="5">
        <v>0.01259</v>
      </c>
      <c r="E11" s="5">
        <v>0.02187</v>
      </c>
      <c r="F11" s="5">
        <v>0.06141</v>
      </c>
      <c r="G11" s="5">
        <f t="shared" si="0"/>
        <v>0.15675</v>
      </c>
      <c r="H11" s="5">
        <v>0.01951</v>
      </c>
      <c r="I11" s="5">
        <v>0.1884</v>
      </c>
      <c r="J11" s="5">
        <f t="shared" si="1"/>
        <v>0.012140000000000012</v>
      </c>
      <c r="K11" s="6">
        <v>0.3141</v>
      </c>
      <c r="L11" s="6"/>
      <c r="M11" s="7">
        <v>10568.4</v>
      </c>
      <c r="O11" s="2"/>
    </row>
    <row r="12" spans="1:15" ht="15.75">
      <c r="A12" s="20">
        <v>2002</v>
      </c>
      <c r="B12" s="17">
        <v>0.04155</v>
      </c>
      <c r="C12" s="18">
        <v>0.02093</v>
      </c>
      <c r="D12" s="18">
        <v>0.0139</v>
      </c>
      <c r="E12" s="18">
        <v>0.02528</v>
      </c>
      <c r="F12" s="18">
        <v>0.06746</v>
      </c>
      <c r="G12" s="18">
        <f t="shared" si="0"/>
        <v>0.16912</v>
      </c>
      <c r="H12" s="18">
        <v>0.01571</v>
      </c>
      <c r="I12" s="18">
        <v>0.17033</v>
      </c>
      <c r="J12" s="18">
        <f t="shared" si="1"/>
        <v>-0.014499999999999982</v>
      </c>
      <c r="K12" s="19">
        <v>0.3254</v>
      </c>
      <c r="L12" s="19"/>
      <c r="M12" s="21">
        <v>10879.4</v>
      </c>
      <c r="O12" s="2"/>
    </row>
    <row r="13" spans="1:15" ht="15.75">
      <c r="A13" s="10">
        <v>2003</v>
      </c>
      <c r="B13" s="4">
        <v>0.04151</v>
      </c>
      <c r="C13" s="5">
        <v>0.02168</v>
      </c>
      <c r="D13" s="5">
        <v>0.01456</v>
      </c>
      <c r="E13" s="5">
        <v>0.02658</v>
      </c>
      <c r="F13" s="5">
        <v>0.07273</v>
      </c>
      <c r="G13" s="5">
        <f t="shared" si="0"/>
        <v>0.17706</v>
      </c>
      <c r="H13" s="5">
        <v>0.01351</v>
      </c>
      <c r="I13" s="5">
        <v>0.15725</v>
      </c>
      <c r="J13" s="5">
        <f t="shared" si="1"/>
        <v>-0.033319999999999995</v>
      </c>
      <c r="K13" s="6">
        <v>0.3453</v>
      </c>
      <c r="L13" s="6"/>
      <c r="M13" s="7">
        <v>11334</v>
      </c>
      <c r="O13" s="2"/>
    </row>
    <row r="14" spans="1:15" ht="15.75">
      <c r="A14" s="20">
        <v>2004</v>
      </c>
      <c r="B14" s="17">
        <v>0.04065</v>
      </c>
      <c r="C14" s="18">
        <v>0.02191</v>
      </c>
      <c r="D14" s="18">
        <v>0.01496</v>
      </c>
      <c r="E14" s="18">
        <v>0.02483</v>
      </c>
      <c r="F14" s="18">
        <v>0.07403</v>
      </c>
      <c r="G14" s="18">
        <f t="shared" si="0"/>
        <v>0.17638</v>
      </c>
      <c r="H14" s="18">
        <v>0.01325</v>
      </c>
      <c r="I14" s="18">
        <v>0.1555</v>
      </c>
      <c r="J14" s="18">
        <f t="shared" si="1"/>
        <v>-0.03413000000000001</v>
      </c>
      <c r="K14" s="19">
        <v>0.3553</v>
      </c>
      <c r="L14" s="19"/>
      <c r="M14" s="21">
        <v>12090.7</v>
      </c>
      <c r="O14" s="2"/>
    </row>
    <row r="15" spans="1:15" ht="15.75">
      <c r="A15" s="10">
        <v>2005</v>
      </c>
      <c r="B15" s="4">
        <v>0.04024</v>
      </c>
      <c r="C15" s="5">
        <v>0.02283</v>
      </c>
      <c r="D15" s="5">
        <v>0.0145</v>
      </c>
      <c r="E15" s="5">
        <v>0.02479</v>
      </c>
      <c r="F15" s="5">
        <v>0.07514</v>
      </c>
      <c r="G15" s="5">
        <f t="shared" si="0"/>
        <v>0.1775</v>
      </c>
      <c r="H15" s="5">
        <v>0.01427</v>
      </c>
      <c r="I15" s="5">
        <v>0.16707</v>
      </c>
      <c r="J15" s="5">
        <f t="shared" si="1"/>
        <v>-0.024699999999999993</v>
      </c>
      <c r="K15" s="6">
        <v>0.3562</v>
      </c>
      <c r="L15" s="6"/>
      <c r="M15" s="7">
        <v>12890.5</v>
      </c>
      <c r="O15" s="2"/>
    </row>
    <row r="16" spans="1:15" ht="15.75">
      <c r="A16" s="20">
        <v>2006</v>
      </c>
      <c r="B16" s="17">
        <v>0.03974</v>
      </c>
      <c r="C16" s="18">
        <v>0.02374</v>
      </c>
      <c r="D16" s="18">
        <v>0.0136</v>
      </c>
      <c r="E16" s="18">
        <v>0.02608</v>
      </c>
      <c r="F16" s="18">
        <v>0.07428</v>
      </c>
      <c r="G16" s="18">
        <f t="shared" si="0"/>
        <v>0.17744</v>
      </c>
      <c r="H16" s="18">
        <v>0.01656</v>
      </c>
      <c r="I16" s="18">
        <v>0.17586</v>
      </c>
      <c r="J16" s="18">
        <f t="shared" si="1"/>
        <v>-0.018139999999999996</v>
      </c>
      <c r="K16" s="19">
        <v>0.3528</v>
      </c>
      <c r="L16" s="19"/>
      <c r="M16" s="21">
        <v>13686.6</v>
      </c>
      <c r="O16" s="2"/>
    </row>
    <row r="17" spans="1:15" ht="15.75">
      <c r="A17" s="10">
        <v>2007</v>
      </c>
      <c r="B17" s="4">
        <v>0.04059</v>
      </c>
      <c r="C17" s="5">
        <v>0.02588</v>
      </c>
      <c r="D17" s="5">
        <v>0.01373</v>
      </c>
      <c r="E17" s="5">
        <v>0.02102</v>
      </c>
      <c r="F17" s="5">
        <v>0.07271</v>
      </c>
      <c r="G17" s="5">
        <f t="shared" si="0"/>
        <v>0.17392999999999997</v>
      </c>
      <c r="H17" s="5">
        <v>0.01655</v>
      </c>
      <c r="I17" s="5">
        <v>0.17927</v>
      </c>
      <c r="J17" s="5">
        <f t="shared" si="1"/>
        <v>-0.01120999999999996</v>
      </c>
      <c r="K17" s="6">
        <v>0.3515</v>
      </c>
      <c r="L17" s="6"/>
      <c r="M17" s="7">
        <v>14324.9</v>
      </c>
      <c r="O17" s="2"/>
    </row>
    <row r="18" spans="1:15" ht="15.75">
      <c r="A18" s="20">
        <v>2008</v>
      </c>
      <c r="B18" s="17">
        <v>0.04148</v>
      </c>
      <c r="C18" s="18">
        <v>0.02615</v>
      </c>
      <c r="D18" s="18">
        <v>0.01412</v>
      </c>
      <c r="E18" s="18">
        <v>0.02634</v>
      </c>
      <c r="F18" s="18">
        <v>0.07691</v>
      </c>
      <c r="G18" s="18">
        <f t="shared" si="0"/>
        <v>0.185</v>
      </c>
      <c r="H18" s="18">
        <v>0.01713</v>
      </c>
      <c r="I18" s="18">
        <v>0.17105</v>
      </c>
      <c r="J18" s="18">
        <f t="shared" si="1"/>
        <v>-0.03107999999999999</v>
      </c>
      <c r="K18" s="19">
        <v>0.3933</v>
      </c>
      <c r="L18" s="19"/>
      <c r="M18" s="21">
        <v>14756.1</v>
      </c>
      <c r="O18" s="2"/>
    </row>
    <row r="19" spans="1:15" ht="15.75">
      <c r="A19" s="10">
        <v>2009</v>
      </c>
      <c r="B19" s="4">
        <v>0.04702</v>
      </c>
      <c r="C19" s="5">
        <v>0.02949</v>
      </c>
      <c r="D19" s="5">
        <v>0.01793</v>
      </c>
      <c r="E19" s="5">
        <v>0.05078</v>
      </c>
      <c r="F19" s="5">
        <v>0.08586</v>
      </c>
      <c r="G19" s="5">
        <f t="shared" si="0"/>
        <v>0.23108</v>
      </c>
      <c r="H19" s="5">
        <v>0.01297</v>
      </c>
      <c r="I19" s="5">
        <v>0.14604</v>
      </c>
      <c r="J19" s="5">
        <f t="shared" si="1"/>
        <v>-0.09801</v>
      </c>
      <c r="K19" s="6">
        <v>0.5234</v>
      </c>
      <c r="L19" s="6"/>
      <c r="M19" s="7">
        <v>14413.6</v>
      </c>
      <c r="O19" s="2"/>
    </row>
    <row r="20" spans="1:15" ht="15.75">
      <c r="A20" s="20">
        <v>2010</v>
      </c>
      <c r="B20" s="17">
        <v>0.04738</v>
      </c>
      <c r="C20" s="18">
        <v>0.03018</v>
      </c>
      <c r="D20" s="18">
        <v>0.01897</v>
      </c>
      <c r="E20" s="18">
        <v>0.03285</v>
      </c>
      <c r="F20" s="18">
        <v>0.09108</v>
      </c>
      <c r="G20" s="18">
        <f t="shared" si="0"/>
        <v>0.22046</v>
      </c>
      <c r="H20" s="18">
        <v>0.01326</v>
      </c>
      <c r="I20" s="18">
        <v>0.14621</v>
      </c>
      <c r="J20" s="18">
        <f t="shared" si="1"/>
        <v>-0.08750999999999998</v>
      </c>
      <c r="K20" s="19">
        <v>0.6097</v>
      </c>
      <c r="L20" s="19"/>
      <c r="M20" s="21">
        <v>14791.4</v>
      </c>
      <c r="O20" s="2"/>
    </row>
    <row r="21" spans="1:15" ht="15.75">
      <c r="A21" s="10">
        <v>2011</v>
      </c>
      <c r="B21" s="4">
        <v>0.04711</v>
      </c>
      <c r="C21" s="5">
        <v>0.03119</v>
      </c>
      <c r="D21" s="5">
        <v>0.01843</v>
      </c>
      <c r="E21" s="5">
        <v>0.03493</v>
      </c>
      <c r="F21" s="5">
        <v>0.08755</v>
      </c>
      <c r="G21" s="5">
        <f t="shared" si="0"/>
        <v>0.21921000000000002</v>
      </c>
      <c r="H21" s="5">
        <v>0.01495</v>
      </c>
      <c r="I21" s="5">
        <v>0.1497</v>
      </c>
      <c r="J21" s="5">
        <f t="shared" si="1"/>
        <v>-0.08446000000000002</v>
      </c>
      <c r="K21" s="6">
        <v>0.6582</v>
      </c>
      <c r="L21" s="6"/>
      <c r="M21" s="7">
        <v>15387.1</v>
      </c>
      <c r="O21" s="2"/>
    </row>
    <row r="22" spans="1:15" ht="15.75">
      <c r="A22" s="20">
        <v>2012</v>
      </c>
      <c r="B22" s="17">
        <v>0.0477</v>
      </c>
      <c r="C22" s="18">
        <v>0.02896</v>
      </c>
      <c r="D22" s="18">
        <v>0.01613</v>
      </c>
      <c r="E22" s="18">
        <v>0.03338</v>
      </c>
      <c r="F22" s="18">
        <v>0.07991</v>
      </c>
      <c r="G22" s="18">
        <f t="shared" si="0"/>
        <v>0.20607999999999999</v>
      </c>
      <c r="H22" s="18">
        <v>0.01369</v>
      </c>
      <c r="I22" s="18">
        <v>0.15224</v>
      </c>
      <c r="J22" s="18">
        <f t="shared" si="1"/>
        <v>-0.06753</v>
      </c>
      <c r="K22" s="19">
        <v>0.7009</v>
      </c>
      <c r="L22" s="19"/>
      <c r="M22" s="21">
        <v>16094.2</v>
      </c>
      <c r="N22" s="3"/>
      <c r="O22" s="2"/>
    </row>
    <row r="23" spans="1:15" ht="16.5" thickBot="1">
      <c r="A23" s="22">
        <v>2013</v>
      </c>
      <c r="B23" s="23">
        <v>0.04857</v>
      </c>
      <c r="C23" s="24">
        <v>0.02957</v>
      </c>
      <c r="D23" s="24">
        <v>0.01658</v>
      </c>
      <c r="E23" s="24">
        <v>0.02743</v>
      </c>
      <c r="F23" s="24">
        <v>0.07227</v>
      </c>
      <c r="G23" s="24">
        <f t="shared" si="0"/>
        <v>0.19441999999999998</v>
      </c>
      <c r="H23" s="24">
        <v>0.01328</v>
      </c>
      <c r="I23" s="24">
        <v>0.16685</v>
      </c>
      <c r="J23" s="24">
        <f t="shared" si="1"/>
        <v>-0.040849999999999984</v>
      </c>
      <c r="K23" s="25">
        <v>0.7204</v>
      </c>
      <c r="L23" s="25"/>
      <c r="M23" s="26">
        <v>16632.4</v>
      </c>
      <c r="N23" s="3"/>
      <c r="O23" s="2"/>
    </row>
    <row r="24" spans="1:15" ht="15.75">
      <c r="A24" s="20">
        <v>2014</v>
      </c>
      <c r="B24" s="17">
        <v>0.04892</v>
      </c>
      <c r="C24" s="18">
        <v>0.02966</v>
      </c>
      <c r="D24" s="18">
        <v>0.0188</v>
      </c>
      <c r="E24" s="18">
        <v>0.02515</v>
      </c>
      <c r="F24" s="18">
        <v>0.06829</v>
      </c>
      <c r="G24" s="18">
        <f t="shared" si="0"/>
        <v>0.19082</v>
      </c>
      <c r="H24" s="18">
        <v>0.01316</v>
      </c>
      <c r="I24" s="18">
        <v>0.17452</v>
      </c>
      <c r="J24" s="18">
        <f t="shared" si="1"/>
        <v>-0.02945999999999998</v>
      </c>
      <c r="K24" s="19">
        <v>0.7386</v>
      </c>
      <c r="L24" s="19"/>
      <c r="M24" s="21">
        <v>17272.6</v>
      </c>
      <c r="N24" s="3"/>
      <c r="O24" s="2"/>
    </row>
    <row r="25" spans="1:15" ht="15.75">
      <c r="A25" s="10">
        <v>2015</v>
      </c>
      <c r="B25" s="4">
        <v>0.04875</v>
      </c>
      <c r="C25" s="5">
        <v>0.0289</v>
      </c>
      <c r="D25" s="5">
        <v>0.02164</v>
      </c>
      <c r="E25" s="5">
        <v>0.0287</v>
      </c>
      <c r="F25" s="5">
        <v>0.06496</v>
      </c>
      <c r="G25" s="5">
        <f t="shared" si="0"/>
        <v>0.19295</v>
      </c>
      <c r="H25" s="5">
        <v>0.01468</v>
      </c>
      <c r="I25" s="5">
        <v>0.18017</v>
      </c>
      <c r="J25" s="5">
        <f t="shared" si="1"/>
        <v>-0.027460000000000012</v>
      </c>
      <c r="K25" s="6">
        <v>0.7355</v>
      </c>
      <c r="L25" s="6"/>
      <c r="M25" s="7">
        <v>18126.4</v>
      </c>
      <c r="N25" s="3"/>
      <c r="O25" s="2"/>
    </row>
    <row r="26" spans="1:15" ht="15.75">
      <c r="A26" s="20">
        <v>2016</v>
      </c>
      <c r="B26" s="17">
        <v>0.04877</v>
      </c>
      <c r="C26" s="18">
        <v>0.02949</v>
      </c>
      <c r="D26" s="18">
        <v>0.02419</v>
      </c>
      <c r="E26" s="18">
        <v>0.0285</v>
      </c>
      <c r="F26" s="18">
        <v>0.06048</v>
      </c>
      <c r="G26" s="18">
        <f t="shared" si="0"/>
        <v>0.19143000000000002</v>
      </c>
      <c r="H26" s="18">
        <v>0.01696</v>
      </c>
      <c r="I26" s="18">
        <v>0.18006</v>
      </c>
      <c r="J26" s="18">
        <f t="shared" si="1"/>
        <v>-0.02833000000000002</v>
      </c>
      <c r="K26" s="19">
        <v>0.7303</v>
      </c>
      <c r="L26" s="19"/>
      <c r="M26" s="21">
        <v>19082.9</v>
      </c>
      <c r="N26" s="3"/>
      <c r="O26" s="2"/>
    </row>
    <row r="27" spans="1:15" ht="15.75">
      <c r="A27" s="10">
        <v>2017</v>
      </c>
      <c r="B27" s="4">
        <v>0.04919</v>
      </c>
      <c r="C27" s="5">
        <v>0.0284</v>
      </c>
      <c r="D27" s="5">
        <v>0.02524</v>
      </c>
      <c r="E27" s="5">
        <v>0.02706</v>
      </c>
      <c r="F27" s="5">
        <v>0.05701</v>
      </c>
      <c r="G27" s="5">
        <f t="shared" si="0"/>
        <v>0.1869</v>
      </c>
      <c r="H27" s="5">
        <v>0.02002</v>
      </c>
      <c r="I27" s="5">
        <v>0.17855</v>
      </c>
      <c r="J27" s="5">
        <f t="shared" si="1"/>
        <v>-0.028370000000000024</v>
      </c>
      <c r="K27" s="6">
        <v>0.7265</v>
      </c>
      <c r="L27" s="6"/>
      <c r="M27" s="7">
        <v>20052</v>
      </c>
      <c r="N27" s="3"/>
      <c r="O27" s="2"/>
    </row>
    <row r="28" spans="1:15" ht="15.75">
      <c r="A28" s="20">
        <v>2018</v>
      </c>
      <c r="B28" s="17">
        <v>0.05001</v>
      </c>
      <c r="C28" s="18">
        <v>0.02764</v>
      </c>
      <c r="D28" s="18">
        <v>0.02517</v>
      </c>
      <c r="E28" s="18">
        <v>0.02566</v>
      </c>
      <c r="F28" s="18">
        <v>0.05483</v>
      </c>
      <c r="G28" s="18">
        <f t="shared" si="0"/>
        <v>0.18330999999999997</v>
      </c>
      <c r="H28" s="18">
        <v>0.02348</v>
      </c>
      <c r="I28" s="18">
        <v>0.17741</v>
      </c>
      <c r="J28" s="18">
        <f t="shared" si="1"/>
        <v>-0.02937999999999996</v>
      </c>
      <c r="K28" s="19">
        <v>0.727</v>
      </c>
      <c r="L28" s="19"/>
      <c r="M28" s="21">
        <v>20954.2</v>
      </c>
      <c r="N28" s="3"/>
      <c r="O28" s="2"/>
    </row>
    <row r="29" spans="1:15" ht="15.75">
      <c r="A29" s="10">
        <v>2019</v>
      </c>
      <c r="B29" s="4">
        <v>0.05098</v>
      </c>
      <c r="C29" s="5">
        <v>0.02933</v>
      </c>
      <c r="D29" s="5">
        <v>0.02544</v>
      </c>
      <c r="E29" s="5">
        <v>0.02533</v>
      </c>
      <c r="F29" s="5">
        <v>0.05361</v>
      </c>
      <c r="G29" s="5">
        <f t="shared" si="0"/>
        <v>0.18469</v>
      </c>
      <c r="H29" s="5">
        <v>0.02598</v>
      </c>
      <c r="I29" s="5">
        <v>0.17716</v>
      </c>
      <c r="J29" s="5">
        <f t="shared" si="1"/>
        <v>-0.033509999999999984</v>
      </c>
      <c r="K29" s="6">
        <v>0.7326</v>
      </c>
      <c r="L29" s="6"/>
      <c r="M29" s="7">
        <v>21866.5</v>
      </c>
      <c r="N29" s="3"/>
      <c r="O29" s="2"/>
    </row>
    <row r="30" spans="1:15" ht="15.75">
      <c r="A30" s="20">
        <v>2020</v>
      </c>
      <c r="B30" s="17">
        <v>0.05205</v>
      </c>
      <c r="C30" s="18">
        <v>0.0301</v>
      </c>
      <c r="D30" s="18">
        <v>0.02568</v>
      </c>
      <c r="E30" s="18">
        <v>0.02484</v>
      </c>
      <c r="F30" s="18">
        <v>0.05247</v>
      </c>
      <c r="G30" s="18">
        <f t="shared" si="0"/>
        <v>0.18514000000000003</v>
      </c>
      <c r="H30" s="18">
        <v>0.02794</v>
      </c>
      <c r="I30" s="18">
        <v>0.17738</v>
      </c>
      <c r="J30" s="18">
        <f t="shared" si="1"/>
        <v>-0.035700000000000016</v>
      </c>
      <c r="K30" s="19">
        <v>0.7408</v>
      </c>
      <c r="L30" s="19"/>
      <c r="M30" s="21">
        <v>22798.5</v>
      </c>
      <c r="N30" s="3"/>
      <c r="O30" s="2"/>
    </row>
    <row r="31" spans="1:15" ht="15.75">
      <c r="A31" s="10">
        <v>2021</v>
      </c>
      <c r="B31" s="4">
        <v>0.05312</v>
      </c>
      <c r="C31" s="5">
        <v>0.03097</v>
      </c>
      <c r="D31" s="5">
        <v>0.02603</v>
      </c>
      <c r="E31" s="5">
        <v>0.02449</v>
      </c>
      <c r="F31" s="5">
        <v>0.0514</v>
      </c>
      <c r="G31" s="5">
        <f t="shared" si="0"/>
        <v>0.18601</v>
      </c>
      <c r="H31" s="5">
        <v>0.02932</v>
      </c>
      <c r="I31" s="5">
        <v>0.17793</v>
      </c>
      <c r="J31" s="5">
        <f t="shared" si="1"/>
        <v>-0.0374</v>
      </c>
      <c r="K31" s="6">
        <v>0.7507</v>
      </c>
      <c r="L31" s="6"/>
      <c r="M31" s="7">
        <v>23754.6</v>
      </c>
      <c r="N31" s="3"/>
      <c r="O31" s="2"/>
    </row>
    <row r="32" spans="1:15" ht="15.75">
      <c r="A32" s="20">
        <v>2022</v>
      </c>
      <c r="B32" s="17">
        <v>0.05417</v>
      </c>
      <c r="C32" s="18">
        <v>0.03319</v>
      </c>
      <c r="D32" s="18">
        <v>0.02633</v>
      </c>
      <c r="E32" s="18">
        <v>0.02467</v>
      </c>
      <c r="F32" s="18">
        <v>0.05096</v>
      </c>
      <c r="G32" s="18">
        <f t="shared" si="0"/>
        <v>0.18932</v>
      </c>
      <c r="H32" s="18">
        <v>0.03062</v>
      </c>
      <c r="I32" s="18">
        <v>0.17884</v>
      </c>
      <c r="J32" s="18">
        <f t="shared" si="1"/>
        <v>-0.04109999999999999</v>
      </c>
      <c r="K32" s="19">
        <v>0.764</v>
      </c>
      <c r="L32" s="19"/>
      <c r="M32" s="21">
        <v>24745.6</v>
      </c>
      <c r="N32" s="3"/>
      <c r="O32" s="2"/>
    </row>
    <row r="33" spans="1:15" ht="15.75">
      <c r="A33" s="10">
        <v>2023</v>
      </c>
      <c r="B33" s="4">
        <v>0.0552</v>
      </c>
      <c r="C33" s="5">
        <v>0.03256</v>
      </c>
      <c r="D33" s="5">
        <v>0.02656</v>
      </c>
      <c r="E33" s="5">
        <v>0.02345</v>
      </c>
      <c r="F33" s="5">
        <v>0.05032</v>
      </c>
      <c r="G33" s="5">
        <f t="shared" si="0"/>
        <v>0.18809</v>
      </c>
      <c r="H33" s="5">
        <v>0.03189</v>
      </c>
      <c r="I33" s="5">
        <v>0.17971</v>
      </c>
      <c r="J33" s="5">
        <f t="shared" si="1"/>
        <v>-0.04027</v>
      </c>
      <c r="K33" s="6">
        <v>0.776</v>
      </c>
      <c r="L33" s="6"/>
      <c r="M33" s="7">
        <v>25773.9</v>
      </c>
      <c r="N33" s="3"/>
      <c r="O33" s="2"/>
    </row>
    <row r="34" spans="1:15" ht="15.75">
      <c r="A34" s="20">
        <v>2024</v>
      </c>
      <c r="B34" s="17">
        <v>0.05622</v>
      </c>
      <c r="C34" s="18">
        <v>0.03198</v>
      </c>
      <c r="D34" s="18">
        <v>0.02679</v>
      </c>
      <c r="E34" s="18">
        <v>0.02238</v>
      </c>
      <c r="F34" s="18">
        <v>0.04965</v>
      </c>
      <c r="G34" s="18">
        <f t="shared" si="0"/>
        <v>0.18702000000000002</v>
      </c>
      <c r="H34" s="18">
        <v>0.03287</v>
      </c>
      <c r="I34" s="18">
        <v>0.18079</v>
      </c>
      <c r="J34" s="18">
        <f t="shared" si="1"/>
        <v>-0.03910000000000002</v>
      </c>
      <c r="K34" s="19">
        <v>0.7868</v>
      </c>
      <c r="L34" s="19"/>
      <c r="M34" s="21">
        <v>26829.6</v>
      </c>
      <c r="O34" s="2"/>
    </row>
    <row r="35" spans="1:15" ht="15.75">
      <c r="A35" s="10">
        <v>2025</v>
      </c>
      <c r="B35" s="4">
        <v>0.05701</v>
      </c>
      <c r="C35" s="5">
        <v>0.03483</v>
      </c>
      <c r="D35" s="5">
        <v>0.02782</v>
      </c>
      <c r="E35" s="5">
        <v>0.02303</v>
      </c>
      <c r="F35" s="5">
        <v>0.0491</v>
      </c>
      <c r="G35" s="5">
        <f t="shared" si="0"/>
        <v>0.19179000000000002</v>
      </c>
      <c r="H35" s="5">
        <v>0.03332</v>
      </c>
      <c r="I35" s="5">
        <v>0.18176</v>
      </c>
      <c r="J35" s="5">
        <f t="shared" si="1"/>
        <v>-0.043350000000000014</v>
      </c>
      <c r="K35" s="6">
        <v>0.7995</v>
      </c>
      <c r="L35" s="6"/>
      <c r="M35" s="7">
        <v>28000</v>
      </c>
      <c r="O35" s="2"/>
    </row>
    <row r="36" spans="1:15" ht="15.75">
      <c r="A36" s="20">
        <v>2026</v>
      </c>
      <c r="B36" s="17">
        <v>0.0578</v>
      </c>
      <c r="C36" s="18">
        <v>0.03578</v>
      </c>
      <c r="D36" s="18">
        <v>0.02782</v>
      </c>
      <c r="E36" s="18">
        <v>0.02295</v>
      </c>
      <c r="F36" s="18">
        <v>0.04892</v>
      </c>
      <c r="G36" s="18">
        <f t="shared" si="0"/>
        <v>0.19327</v>
      </c>
      <c r="H36" s="18">
        <v>0.03414</v>
      </c>
      <c r="I36" s="18">
        <v>0.18176</v>
      </c>
      <c r="J36" s="18">
        <f t="shared" si="1"/>
        <v>-0.04564999999999999</v>
      </c>
      <c r="K36" s="19">
        <v>0.8198</v>
      </c>
      <c r="L36" s="19"/>
      <c r="M36" s="21">
        <v>29000</v>
      </c>
      <c r="O36" s="2"/>
    </row>
    <row r="37" spans="1:15" ht="15.75">
      <c r="A37" s="10">
        <v>2027</v>
      </c>
      <c r="B37" s="4">
        <v>0.0585</v>
      </c>
      <c r="C37" s="5">
        <v>0.03669</v>
      </c>
      <c r="D37" s="5">
        <v>0.02782</v>
      </c>
      <c r="E37" s="5">
        <v>0.02273</v>
      </c>
      <c r="F37" s="5">
        <v>0.04847</v>
      </c>
      <c r="G37" s="5">
        <f t="shared" si="0"/>
        <v>0.19421</v>
      </c>
      <c r="H37" s="5">
        <v>0.03483</v>
      </c>
      <c r="I37" s="5">
        <v>0.18273</v>
      </c>
      <c r="J37" s="5">
        <f t="shared" si="1"/>
        <v>-0.04630999999999999</v>
      </c>
      <c r="K37" s="6">
        <v>0.8358</v>
      </c>
      <c r="L37" s="6"/>
      <c r="M37" s="7">
        <v>30200</v>
      </c>
      <c r="O37" s="2"/>
    </row>
    <row r="38" spans="1:15" ht="15.75">
      <c r="A38" s="20">
        <v>2028</v>
      </c>
      <c r="B38" s="17">
        <v>0.05919</v>
      </c>
      <c r="C38" s="18">
        <v>0.03761</v>
      </c>
      <c r="D38" s="18">
        <v>0.02885</v>
      </c>
      <c r="E38" s="18">
        <v>0.02255</v>
      </c>
      <c r="F38" s="18">
        <v>0.04808</v>
      </c>
      <c r="G38" s="18">
        <f t="shared" si="0"/>
        <v>0.19628</v>
      </c>
      <c r="H38" s="18">
        <v>0.03557</v>
      </c>
      <c r="I38" s="18">
        <v>0.18371</v>
      </c>
      <c r="J38" s="18">
        <f t="shared" si="1"/>
        <v>-0.048139999999999995</v>
      </c>
      <c r="K38" s="19">
        <v>0.8542</v>
      </c>
      <c r="L38" s="19"/>
      <c r="M38" s="21">
        <v>31400</v>
      </c>
      <c r="O38" s="2"/>
    </row>
    <row r="39" spans="1:15" ht="15.75">
      <c r="A39" s="10">
        <v>2029</v>
      </c>
      <c r="B39" s="4">
        <v>0.05979</v>
      </c>
      <c r="C39" s="5">
        <v>0.03847</v>
      </c>
      <c r="D39" s="5">
        <v>0.02885</v>
      </c>
      <c r="E39" s="5">
        <v>0.02233</v>
      </c>
      <c r="F39" s="5">
        <v>0.04761</v>
      </c>
      <c r="G39" s="5">
        <f t="shared" si="0"/>
        <v>0.19705</v>
      </c>
      <c r="H39" s="5">
        <v>0.0363</v>
      </c>
      <c r="I39" s="5">
        <v>0.18468</v>
      </c>
      <c r="J39" s="5">
        <f t="shared" si="1"/>
        <v>-0.04866999999999999</v>
      </c>
      <c r="K39" s="6">
        <v>0.8712</v>
      </c>
      <c r="L39" s="6"/>
      <c r="M39" s="7">
        <v>32700.000000000004</v>
      </c>
      <c r="O39" s="2"/>
    </row>
    <row r="40" spans="1:15" ht="15.75">
      <c r="A40" s="20">
        <v>2030</v>
      </c>
      <c r="B40" s="17">
        <v>0.06028</v>
      </c>
      <c r="C40" s="18">
        <v>0.03928</v>
      </c>
      <c r="D40" s="18">
        <v>0.02885</v>
      </c>
      <c r="E40" s="18">
        <v>0.02214</v>
      </c>
      <c r="F40" s="18">
        <v>0.04721</v>
      </c>
      <c r="G40" s="18">
        <f t="shared" si="0"/>
        <v>0.19776000000000002</v>
      </c>
      <c r="H40" s="18">
        <v>0.03709</v>
      </c>
      <c r="I40" s="18">
        <v>0.18468</v>
      </c>
      <c r="J40" s="18">
        <f t="shared" si="1"/>
        <v>-0.050170000000000006</v>
      </c>
      <c r="K40" s="19">
        <v>0.8903</v>
      </c>
      <c r="L40" s="19"/>
      <c r="M40" s="21">
        <v>34000</v>
      </c>
      <c r="O40" s="2"/>
    </row>
    <row r="41" spans="1:15" ht="15.75">
      <c r="A41" s="10">
        <v>2031</v>
      </c>
      <c r="B41" s="4">
        <v>0.06078</v>
      </c>
      <c r="C41" s="5">
        <v>0.03997</v>
      </c>
      <c r="D41" s="5">
        <v>0.02988</v>
      </c>
      <c r="E41" s="5">
        <v>0.02186</v>
      </c>
      <c r="F41" s="5">
        <v>0.0466</v>
      </c>
      <c r="G41" s="5">
        <f t="shared" si="0"/>
        <v>0.19909</v>
      </c>
      <c r="H41" s="5">
        <v>0.03775</v>
      </c>
      <c r="I41" s="5">
        <v>0.18565</v>
      </c>
      <c r="J41" s="5">
        <f t="shared" si="1"/>
        <v>-0.05118999999999998</v>
      </c>
      <c r="K41" s="6">
        <v>0.9061</v>
      </c>
      <c r="L41" s="6"/>
      <c r="M41" s="7">
        <v>35500</v>
      </c>
      <c r="O41" s="2"/>
    </row>
    <row r="42" spans="1:15" ht="15.75">
      <c r="A42" s="20">
        <v>2032</v>
      </c>
      <c r="B42" s="17">
        <v>0.06107</v>
      </c>
      <c r="C42" s="18">
        <v>0.04066</v>
      </c>
      <c r="D42" s="18">
        <v>0.02988</v>
      </c>
      <c r="E42" s="18">
        <v>0.02161</v>
      </c>
      <c r="F42" s="18">
        <v>0.04608</v>
      </c>
      <c r="G42" s="18">
        <f t="shared" si="0"/>
        <v>0.1993</v>
      </c>
      <c r="H42" s="18">
        <v>0.03846</v>
      </c>
      <c r="I42" s="18">
        <v>0.18662</v>
      </c>
      <c r="J42" s="18">
        <f t="shared" si="1"/>
        <v>-0.05114</v>
      </c>
      <c r="K42" s="19">
        <v>0.9228</v>
      </c>
      <c r="L42" s="19"/>
      <c r="M42" s="21">
        <v>37000</v>
      </c>
      <c r="O42" s="2"/>
    </row>
    <row r="43" spans="1:15" ht="15.75">
      <c r="A43" s="10">
        <v>2033</v>
      </c>
      <c r="B43" s="4">
        <v>0.06147</v>
      </c>
      <c r="C43" s="5">
        <v>0.04126</v>
      </c>
      <c r="D43" s="5">
        <v>0.02988</v>
      </c>
      <c r="E43" s="5">
        <v>0.02134</v>
      </c>
      <c r="F43" s="5">
        <v>0.04551</v>
      </c>
      <c r="G43" s="5">
        <f t="shared" si="0"/>
        <v>0.19945999999999997</v>
      </c>
      <c r="H43" s="5">
        <v>0.03909</v>
      </c>
      <c r="I43" s="5">
        <v>0.18759</v>
      </c>
      <c r="J43" s="5">
        <f t="shared" si="1"/>
        <v>-0.050959999999999964</v>
      </c>
      <c r="K43" s="6">
        <v>0.9377</v>
      </c>
      <c r="L43" s="6"/>
      <c r="M43" s="7">
        <v>38600</v>
      </c>
      <c r="O43" s="2"/>
    </row>
    <row r="44" spans="1:15" ht="15.75">
      <c r="A44" s="20">
        <v>2034</v>
      </c>
      <c r="B44" s="17">
        <v>0.06167</v>
      </c>
      <c r="C44" s="18">
        <v>0.04188</v>
      </c>
      <c r="D44" s="18">
        <v>0.03092</v>
      </c>
      <c r="E44" s="18">
        <v>0.02106</v>
      </c>
      <c r="F44" s="18">
        <v>0.04489</v>
      </c>
      <c r="G44" s="18">
        <f t="shared" si="0"/>
        <v>0.20042</v>
      </c>
      <c r="H44" s="18">
        <v>0.0397</v>
      </c>
      <c r="I44" s="18">
        <v>0.18857</v>
      </c>
      <c r="J44" s="18">
        <f t="shared" si="1"/>
        <v>-0.05155</v>
      </c>
      <c r="K44" s="19">
        <v>0.952</v>
      </c>
      <c r="L44" s="19"/>
      <c r="M44" s="21">
        <v>40300</v>
      </c>
      <c r="O44" s="2"/>
    </row>
    <row r="45" spans="1:15" ht="15.75">
      <c r="A45" s="10">
        <v>2035</v>
      </c>
      <c r="B45" s="4">
        <v>0.06177</v>
      </c>
      <c r="C45" s="5">
        <v>0.04244</v>
      </c>
      <c r="D45" s="5">
        <v>0.03092</v>
      </c>
      <c r="E45" s="5">
        <v>0.02076</v>
      </c>
      <c r="F45" s="5">
        <v>0.04426</v>
      </c>
      <c r="G45" s="5">
        <f t="shared" si="0"/>
        <v>0.20015</v>
      </c>
      <c r="H45" s="5">
        <v>0.04024</v>
      </c>
      <c r="I45" s="5">
        <v>0.18954</v>
      </c>
      <c r="J45" s="5">
        <f t="shared" si="1"/>
        <v>-0.050850000000000006</v>
      </c>
      <c r="K45" s="6">
        <v>0.9644</v>
      </c>
      <c r="L45" s="6"/>
      <c r="M45" s="7">
        <v>42100</v>
      </c>
      <c r="O45" s="2"/>
    </row>
    <row r="46" spans="1:15" ht="15.75">
      <c r="A46" s="20">
        <v>2036</v>
      </c>
      <c r="B46" s="17">
        <v>0.06177</v>
      </c>
      <c r="C46" s="18">
        <v>0.04296</v>
      </c>
      <c r="D46" s="18">
        <v>0.03195</v>
      </c>
      <c r="E46" s="18">
        <v>0.0205</v>
      </c>
      <c r="F46" s="18">
        <v>0.0437</v>
      </c>
      <c r="G46" s="18">
        <f t="shared" si="0"/>
        <v>0.20088</v>
      </c>
      <c r="H46" s="18">
        <v>0.04084</v>
      </c>
      <c r="I46" s="18">
        <v>0.19051</v>
      </c>
      <c r="J46" s="18">
        <f t="shared" si="1"/>
        <v>-0.05120999999999999</v>
      </c>
      <c r="K46" s="19">
        <v>0.9783</v>
      </c>
      <c r="L46" s="19"/>
      <c r="M46" s="21">
        <v>43900</v>
      </c>
      <c r="O46" s="2"/>
    </row>
    <row r="47" spans="1:15" ht="15.75">
      <c r="A47" s="10">
        <v>2037</v>
      </c>
      <c r="B47" s="4">
        <v>0.06177</v>
      </c>
      <c r="C47" s="5">
        <v>0.04339</v>
      </c>
      <c r="D47" s="5">
        <v>0.03195</v>
      </c>
      <c r="E47" s="5">
        <v>0.02018</v>
      </c>
      <c r="F47" s="5">
        <v>0.04302</v>
      </c>
      <c r="G47" s="5">
        <f t="shared" si="0"/>
        <v>0.20031000000000002</v>
      </c>
      <c r="H47" s="5">
        <v>0.04129</v>
      </c>
      <c r="I47" s="5">
        <v>0.19051</v>
      </c>
      <c r="J47" s="5">
        <f t="shared" si="1"/>
        <v>-0.05109</v>
      </c>
      <c r="K47" s="6">
        <v>0.989</v>
      </c>
      <c r="L47" s="6"/>
      <c r="M47" s="7">
        <v>45900</v>
      </c>
      <c r="O47" s="2"/>
    </row>
    <row r="48" spans="1:15" ht="15.75">
      <c r="A48" s="20">
        <v>2038</v>
      </c>
      <c r="B48" s="17">
        <v>0.06167</v>
      </c>
      <c r="C48" s="18">
        <v>0.04372</v>
      </c>
      <c r="D48" s="18">
        <v>0.03298</v>
      </c>
      <c r="E48" s="18">
        <v>0.01982</v>
      </c>
      <c r="F48" s="18">
        <v>0.04226</v>
      </c>
      <c r="G48" s="18">
        <f t="shared" si="0"/>
        <v>0.20045000000000002</v>
      </c>
      <c r="H48" s="18">
        <v>0.04162</v>
      </c>
      <c r="I48" s="18">
        <v>0.19148</v>
      </c>
      <c r="J48" s="18">
        <f t="shared" si="1"/>
        <v>-0.05059</v>
      </c>
      <c r="K48" s="19">
        <v>0.9966</v>
      </c>
      <c r="L48" s="19"/>
      <c r="M48" s="21">
        <v>48100</v>
      </c>
      <c r="O48" s="2"/>
    </row>
    <row r="49" spans="1:15" ht="15.75">
      <c r="A49" s="10">
        <v>2039</v>
      </c>
      <c r="B49" s="4">
        <v>0.06157</v>
      </c>
      <c r="C49" s="5">
        <v>0.04401</v>
      </c>
      <c r="D49" s="5">
        <v>0.03298</v>
      </c>
      <c r="E49" s="5">
        <v>0.0195</v>
      </c>
      <c r="F49" s="5">
        <v>0.04159</v>
      </c>
      <c r="G49" s="5">
        <f t="shared" si="0"/>
        <v>0.19965</v>
      </c>
      <c r="H49" s="5">
        <v>0.04199</v>
      </c>
      <c r="I49" s="5">
        <v>0.19245</v>
      </c>
      <c r="J49" s="5">
        <f t="shared" si="1"/>
        <v>-0.049189999999999984</v>
      </c>
      <c r="K49" s="6">
        <v>1.0044</v>
      </c>
      <c r="L49" s="6"/>
      <c r="M49" s="7">
        <v>50300</v>
      </c>
      <c r="O49" s="2"/>
    </row>
    <row r="50" spans="1:13" ht="17.25" customHeight="1">
      <c r="A50" s="20">
        <v>2040</v>
      </c>
      <c r="B50" s="17">
        <v>0.06137</v>
      </c>
      <c r="C50" s="18">
        <v>0.04426</v>
      </c>
      <c r="D50" s="18">
        <v>0.03298</v>
      </c>
      <c r="E50" s="18">
        <v>0.01923</v>
      </c>
      <c r="F50" s="18">
        <v>0.041</v>
      </c>
      <c r="G50" s="18">
        <f t="shared" si="0"/>
        <v>0.19884000000000002</v>
      </c>
      <c r="H50" s="18">
        <v>0.04236</v>
      </c>
      <c r="I50" s="18">
        <v>0.19343</v>
      </c>
      <c r="J50" s="18">
        <f t="shared" si="1"/>
        <v>-0.04777000000000003</v>
      </c>
      <c r="K50" s="19">
        <v>1.0123</v>
      </c>
      <c r="L50" s="19"/>
      <c r="M50" s="21">
        <v>52500</v>
      </c>
    </row>
    <row r="51" spans="1:13" ht="18.75" customHeight="1">
      <c r="A51" s="35" t="s">
        <v>8</v>
      </c>
      <c r="B51" s="36"/>
      <c r="C51" s="36"/>
      <c r="D51" s="36"/>
      <c r="E51" s="36"/>
      <c r="F51" s="36"/>
      <c r="G51" s="36"/>
      <c r="H51" s="36"/>
      <c r="I51" s="36"/>
      <c r="J51" s="36"/>
      <c r="K51" s="36"/>
      <c r="L51" s="36"/>
      <c r="M51" s="37"/>
    </row>
    <row r="52" spans="1:13" ht="39.75" customHeight="1">
      <c r="A52" s="8" t="s">
        <v>9</v>
      </c>
      <c r="B52" s="28" t="s">
        <v>16</v>
      </c>
      <c r="C52" s="28"/>
      <c r="D52" s="28"/>
      <c r="E52" s="28"/>
      <c r="F52" s="28"/>
      <c r="G52" s="28"/>
      <c r="H52" s="28"/>
      <c r="I52" s="28"/>
      <c r="J52" s="28"/>
      <c r="K52" s="28"/>
      <c r="L52" s="28"/>
      <c r="M52" s="29"/>
    </row>
    <row r="53" spans="1:13" ht="42.75" customHeight="1">
      <c r="A53" s="9" t="s">
        <v>10</v>
      </c>
      <c r="B53" s="30" t="s">
        <v>17</v>
      </c>
      <c r="C53" s="30"/>
      <c r="D53" s="30"/>
      <c r="E53" s="30"/>
      <c r="F53" s="30"/>
      <c r="G53" s="30"/>
      <c r="H53" s="30"/>
      <c r="I53" s="30"/>
      <c r="J53" s="30"/>
      <c r="K53" s="30"/>
      <c r="L53" s="30"/>
      <c r="M53" s="31"/>
    </row>
    <row r="54" ht="15">
      <c r="A54" s="1"/>
    </row>
    <row r="55" ht="15">
      <c r="A55" s="1"/>
    </row>
    <row r="56" ht="15">
      <c r="A56" s="1"/>
    </row>
    <row r="57" ht="15">
      <c r="A57" s="1"/>
    </row>
    <row r="58" ht="15">
      <c r="A58" s="1"/>
    </row>
    <row r="59" ht="15">
      <c r="A59" s="1"/>
    </row>
    <row r="60" ht="15">
      <c r="A60" s="1"/>
    </row>
    <row r="61" ht="15">
      <c r="A61" s="1"/>
    </row>
    <row r="62" ht="15">
      <c r="A62" s="1"/>
    </row>
    <row r="63" ht="15">
      <c r="A63" s="1"/>
    </row>
    <row r="64" ht="15">
      <c r="A64" s="1"/>
    </row>
    <row r="65" ht="15">
      <c r="A65" s="1"/>
    </row>
    <row r="66" ht="15">
      <c r="A66" s="1"/>
    </row>
    <row r="67" ht="15">
      <c r="A67" s="1"/>
    </row>
    <row r="68" ht="15">
      <c r="A68" s="1"/>
    </row>
    <row r="69" ht="15">
      <c r="A69" s="1"/>
    </row>
    <row r="70" ht="15">
      <c r="A70" s="1"/>
    </row>
    <row r="71" ht="15">
      <c r="A71" s="1"/>
    </row>
    <row r="72" ht="15">
      <c r="A72" s="1"/>
    </row>
    <row r="73" ht="15">
      <c r="A73" s="1"/>
    </row>
    <row r="74" ht="15">
      <c r="A74" s="1"/>
    </row>
    <row r="75" ht="15">
      <c r="A75" s="1"/>
    </row>
    <row r="76" ht="15">
      <c r="A76" s="1"/>
    </row>
    <row r="77" ht="15">
      <c r="A77" s="1"/>
    </row>
    <row r="78" ht="15">
      <c r="A78" s="1"/>
    </row>
    <row r="79" ht="15">
      <c r="A79" s="1"/>
    </row>
    <row r="80" ht="15">
      <c r="A80" s="1"/>
    </row>
    <row r="81" ht="15">
      <c r="A81" s="1"/>
    </row>
    <row r="82" ht="15">
      <c r="A82" s="1"/>
    </row>
    <row r="83" ht="15">
      <c r="A83" s="1"/>
    </row>
    <row r="84" ht="15">
      <c r="A84" s="1"/>
    </row>
    <row r="85" ht="15">
      <c r="A85" s="1"/>
    </row>
    <row r="86" ht="15">
      <c r="A86" s="1"/>
    </row>
    <row r="87" ht="15">
      <c r="A87" s="1"/>
    </row>
    <row r="88" ht="15">
      <c r="A88" s="1"/>
    </row>
    <row r="89" ht="15">
      <c r="A89" s="1"/>
    </row>
    <row r="90" ht="15">
      <c r="A90" s="1"/>
    </row>
  </sheetData>
  <sheetProtection/>
  <mergeCells count="8">
    <mergeCell ref="F3:F4"/>
    <mergeCell ref="G3:G4"/>
    <mergeCell ref="B52:M52"/>
    <mergeCell ref="B53:M53"/>
    <mergeCell ref="A1:M1"/>
    <mergeCell ref="A51:M51"/>
    <mergeCell ref="A2:M2"/>
    <mergeCell ref="B3:E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Kogan</dc:creator>
  <cp:keywords/>
  <dc:description/>
  <cp:lastModifiedBy>Nick Kasprak</cp:lastModifiedBy>
  <dcterms:created xsi:type="dcterms:W3CDTF">2014-05-01T20:10:41Z</dcterms:created>
  <dcterms:modified xsi:type="dcterms:W3CDTF">2014-05-04T18:15:25Z</dcterms:modified>
  <cp:category/>
  <cp:version/>
  <cp:contentType/>
  <cp:contentStatus/>
</cp:coreProperties>
</file>